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0" i="1" l="1"/>
  <c r="H40" i="1"/>
  <c r="I40" i="1"/>
  <c r="F40" i="1"/>
  <c r="C40" i="1"/>
  <c r="D40" i="1"/>
  <c r="E40" i="1"/>
  <c r="B40" i="1"/>
  <c r="G30" i="1"/>
  <c r="H30" i="1"/>
  <c r="I30" i="1"/>
  <c r="F30" i="1"/>
  <c r="C30" i="1"/>
  <c r="D30" i="1"/>
  <c r="E30" i="1"/>
  <c r="B30" i="1"/>
  <c r="C20" i="1"/>
  <c r="D20" i="1"/>
  <c r="E20" i="1"/>
  <c r="B20" i="1"/>
  <c r="H44" i="1" l="1"/>
  <c r="H45" i="1" s="1"/>
  <c r="F44" i="1"/>
  <c r="F45" i="1" s="1"/>
  <c r="H34" i="1"/>
  <c r="H35" i="1" s="1"/>
  <c r="C22" i="1"/>
  <c r="D22" i="1"/>
  <c r="E22" i="1"/>
  <c r="B22" i="1"/>
  <c r="C42" i="1"/>
  <c r="C44" i="1" s="1"/>
  <c r="C45" i="1" s="1"/>
  <c r="D42" i="1"/>
  <c r="E42" i="1"/>
  <c r="F42" i="1"/>
  <c r="G42" i="1"/>
  <c r="H42" i="1"/>
  <c r="I42" i="1"/>
  <c r="B42" i="1"/>
  <c r="C32" i="1"/>
  <c r="D32" i="1"/>
  <c r="E32" i="1"/>
  <c r="F32" i="1"/>
  <c r="G32" i="1"/>
  <c r="H32" i="1"/>
  <c r="I32" i="1"/>
  <c r="B32" i="1"/>
  <c r="D44" i="1"/>
  <c r="D45" i="1" s="1"/>
  <c r="E24" i="1"/>
  <c r="E25" i="1" s="1"/>
  <c r="G44" i="1"/>
  <c r="G45" i="1" s="1"/>
  <c r="F34" i="1"/>
  <c r="F35" i="1" s="1"/>
  <c r="B34" i="1"/>
  <c r="B35" i="1" s="1"/>
  <c r="D24" i="1"/>
  <c r="D25" i="1" s="1"/>
  <c r="C24" i="1" l="1"/>
  <c r="C25" i="1" s="1"/>
  <c r="D34" i="1"/>
  <c r="D35" i="1" s="1"/>
  <c r="B24" i="1"/>
  <c r="B25" i="1" s="1"/>
  <c r="E44" i="1"/>
  <c r="E45" i="1" s="1"/>
  <c r="I44" i="1"/>
  <c r="I45" i="1" s="1"/>
  <c r="B44" i="1"/>
  <c r="B45" i="1" s="1"/>
  <c r="E34" i="1"/>
  <c r="E35" i="1" s="1"/>
  <c r="I34" i="1"/>
  <c r="I35" i="1" s="1"/>
  <c r="C34" i="1"/>
  <c r="C35" i="1" s="1"/>
  <c r="G34" i="1"/>
  <c r="G35" i="1" s="1"/>
</calcChain>
</file>

<file path=xl/sharedStrings.xml><?xml version="1.0" encoding="utf-8"?>
<sst xmlns="http://schemas.openxmlformats.org/spreadsheetml/2006/main" count="62" uniqueCount="47">
  <si>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</si>
  <si>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</si>
  <si>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</si>
  <si>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</si>
  <si>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</si>
  <si>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</si>
  <si>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</si>
  <si>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</si>
  <si>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</si>
  <si>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</si>
  <si>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</si>
  <si>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</si>
  <si>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</si>
  <si>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</si>
  <si>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</si>
  <si>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</si>
  <si>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</si>
  <si>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</si>
  <si>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</si>
  <si>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</si>
  <si>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</si>
  <si>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</si>
  <si>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</si>
  <si>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</si>
  <si>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ค่าเรียน 30 คาบ/สัปดาห์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</si>
  <si>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</si>
  <si>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</si>
  <si>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</si>
  <si>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</si>
  <si>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</si>
  <si>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QUOTATION</t>
  </si>
  <si>
    <t>20/24/30 คาบ (1 คาบ = 45 นาที)</t>
  </si>
  <si>
    <t>http://www.ecenglish.com</t>
  </si>
  <si>
    <t>General English</t>
  </si>
  <si>
    <t>Semi - Intensive English</t>
  </si>
  <si>
    <t>ค่าเรียน 24 คาบ/สัปดาห์</t>
  </si>
  <si>
    <t>Intensive English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</si>
  <si>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</si>
  <si>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</si>
  <si>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5. ค่าหนังสือรวมในค่าเรียน</t>
  </si>
  <si>
    <t>1. ราคานี้มีผลถึงวันที่ 30 ธันวาคม 2558</t>
  </si>
  <si>
    <t xml:space="preserve">* หากพักห้องเดี่ยว Single Room (Bed&amp;Breakfast) สัปดาห์ละ $255 </t>
  </si>
  <si>
    <t>New York</t>
  </si>
  <si>
    <t xml:space="preserve">EC, New York </t>
  </si>
  <si>
    <t>1450 Broadway, 14th Floor, New York, New York 10018</t>
  </si>
  <si>
    <t>1USD$</t>
  </si>
  <si>
    <t>4. ค่าบริการรับที่สนามบิน $165 (JFK,La Guardia, Newark)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</si>
</sst>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10" fillId="0" borderId="0" xfId="1" applyFont="1" applyFill="1" applyBorder="1" applyAlignment="1"/>
    <xf numFmtId="0" fontId="6" fillId="3" borderId="0" xfId="0" applyFont="1" applyFill="1"/>
    <xf numFmtId="0" fontId="5" fillId="5" borderId="2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9" fillId="7" borderId="2" xfId="3" applyFont="1" applyFill="1" applyBorder="1" applyAlignment="1">
      <alignment horizontal="center"/>
    </xf>
    <xf numFmtId="165" fontId="5" fillId="8" borderId="2" xfId="3" applyFont="1" applyFill="1" applyBorder="1" applyAlignment="1">
      <alignment horizontal="center"/>
    </xf>
    <xf numFmtId="164" fontId="12" fillId="8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0" borderId="0" xfId="3" applyFont="1" applyFill="1" applyBorder="1" applyAlignment="1"/>
    <xf numFmtId="165" fontId="10" fillId="0" borderId="3" xfId="3" applyFont="1" applyFill="1" applyBorder="1" applyAlignment="1"/>
    <xf numFmtId="164" fontId="12" fillId="0" borderId="4" xfId="3" applyNumberFormat="1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10" fillId="2" borderId="3" xfId="3" applyFont="1" applyFill="1" applyBorder="1" applyAlignment="1">
      <alignment horizontal="center"/>
    </xf>
    <xf numFmtId="0" fontId="13" fillId="0" borderId="0" xfId="4"/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/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5" borderId="0" xfId="4" applyFont="1" applyFill="1"/>
    <xf numFmtId="0" fontId="5" fillId="5" borderId="0" xfId="4" applyFont="1" applyFill="1" applyAlignment="1">
      <alignment horizontal="left"/>
    </xf>
    <xf numFmtId="0" fontId="6" fillId="5" borderId="0" xfId="4" applyFont="1" applyFill="1" applyAlignment="1">
      <alignment horizontal="left" indent="1"/>
    </xf>
    <xf numFmtId="0" fontId="6" fillId="6" borderId="0" xfId="4" applyFont="1" applyFill="1" applyBorder="1"/>
    <xf numFmtId="0" fontId="5" fillId="6" borderId="0" xfId="4" applyFont="1" applyFill="1" applyBorder="1"/>
    <xf numFmtId="0" fontId="6" fillId="6" borderId="0" xfId="4" applyFont="1" applyFill="1"/>
    <xf numFmtId="164" fontId="6" fillId="7" borderId="2" xfId="3" applyNumberFormat="1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cengli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B42" sqref="B42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0" t="s">
        <v>30</v>
      </c>
      <c r="B7" s="5"/>
      <c r="C7" s="5"/>
      <c r="D7" s="5"/>
      <c r="E7" s="5"/>
      <c r="F7" s="5"/>
      <c r="G7" s="11"/>
      <c r="H7" s="5"/>
      <c r="I7" s="5"/>
      <c r="J7" s="5"/>
    </row>
    <row r="8" spans="1:10" x14ac:dyDescent="0.25">
      <c r="A8" s="38" t="s">
        <v>5</v>
      </c>
      <c r="B8" s="39" t="s">
        <v>42</v>
      </c>
      <c r="C8" s="38"/>
      <c r="D8" s="38"/>
      <c r="E8" s="38"/>
      <c r="F8" s="38"/>
      <c r="G8" s="40"/>
      <c r="H8" s="38"/>
      <c r="I8" s="38"/>
      <c r="J8" s="38"/>
    </row>
    <row r="9" spans="1:10" x14ac:dyDescent="0.25">
      <c r="A9" s="41" t="s">
        <v>6</v>
      </c>
      <c r="B9" s="42" t="s">
        <v>43</v>
      </c>
      <c r="C9" s="41"/>
      <c r="D9" s="41"/>
      <c r="E9" s="41"/>
      <c r="F9" s="41"/>
      <c r="G9" s="41"/>
      <c r="H9" s="41"/>
      <c r="I9" s="43"/>
      <c r="J9" s="43"/>
    </row>
    <row r="10" spans="1:10" x14ac:dyDescent="0.25">
      <c r="A10" s="32" t="s">
        <v>7</v>
      </c>
      <c r="B10" s="34" t="s">
        <v>44</v>
      </c>
      <c r="C10" s="34"/>
      <c r="D10" s="34"/>
      <c r="E10" s="34"/>
      <c r="F10" s="34"/>
      <c r="G10" s="32"/>
      <c r="H10" s="32"/>
      <c r="I10" s="34"/>
      <c r="J10" s="34"/>
    </row>
    <row r="11" spans="1:10" x14ac:dyDescent="0.25">
      <c r="A11" s="32" t="s">
        <v>8</v>
      </c>
      <c r="B11" s="33" t="s">
        <v>31</v>
      </c>
      <c r="C11" s="32"/>
      <c r="D11" s="32"/>
      <c r="E11" s="32"/>
      <c r="F11" s="32"/>
      <c r="G11" s="32"/>
      <c r="H11" s="32"/>
      <c r="I11" s="34"/>
      <c r="J11" s="34"/>
    </row>
    <row r="12" spans="1:10" x14ac:dyDescent="0.25">
      <c r="A12" s="32" t="s">
        <v>9</v>
      </c>
      <c r="B12" s="37">
        <v>14</v>
      </c>
      <c r="C12" s="32"/>
      <c r="D12" s="32"/>
      <c r="E12" s="32"/>
      <c r="F12" s="32"/>
      <c r="G12" s="32"/>
      <c r="H12" s="32"/>
      <c r="I12" s="34"/>
      <c r="J12" s="34"/>
    </row>
    <row r="13" spans="1:10" x14ac:dyDescent="0.25">
      <c r="A13" s="32" t="s">
        <v>10</v>
      </c>
      <c r="B13" s="33" t="s">
        <v>11</v>
      </c>
      <c r="C13" s="32"/>
      <c r="D13" s="32"/>
      <c r="E13" s="32"/>
      <c r="F13" s="32"/>
      <c r="G13" s="32"/>
      <c r="H13" s="32"/>
      <c r="I13" s="29"/>
      <c r="J13" s="29"/>
    </row>
    <row r="14" spans="1:10" x14ac:dyDescent="0.25">
      <c r="A14" s="32" t="s">
        <v>12</v>
      </c>
      <c r="B14" s="35" t="s">
        <v>32</v>
      </c>
      <c r="C14" s="32"/>
      <c r="D14" s="32"/>
      <c r="E14" s="32"/>
      <c r="F14" s="32"/>
      <c r="G14" s="32"/>
      <c r="H14" s="32"/>
      <c r="I14" s="29"/>
      <c r="J14" s="29"/>
    </row>
    <row r="15" spans="1:10" x14ac:dyDescent="0.25">
      <c r="A15" s="32" t="s">
        <v>13</v>
      </c>
      <c r="B15" s="36" t="s">
        <v>45</v>
      </c>
      <c r="C15" s="37">
        <v>32</v>
      </c>
      <c r="D15" s="32" t="s">
        <v>14</v>
      </c>
      <c r="E15" s="32"/>
      <c r="F15" s="32"/>
      <c r="G15" s="32"/>
      <c r="H15" s="32"/>
      <c r="I15" s="29"/>
      <c r="J15" s="29"/>
    </row>
    <row r="16" spans="1:10" x14ac:dyDescent="0.25">
      <c r="A16" s="30"/>
      <c r="B16" s="31"/>
      <c r="C16" s="32"/>
      <c r="D16" s="32"/>
      <c r="E16" s="32"/>
      <c r="F16" s="32"/>
      <c r="G16" s="32"/>
      <c r="H16" s="32"/>
      <c r="I16" s="29"/>
      <c r="J16" s="29"/>
    </row>
    <row r="17" spans="1:10" x14ac:dyDescent="0.25">
      <c r="A17" s="12" t="s">
        <v>33</v>
      </c>
      <c r="B17" s="13"/>
      <c r="C17" s="6"/>
      <c r="D17" s="6"/>
      <c r="E17" s="6"/>
      <c r="F17" s="6"/>
      <c r="G17" s="6"/>
      <c r="H17" s="6"/>
      <c r="I17" s="5"/>
      <c r="J17" s="5"/>
    </row>
    <row r="18" spans="1:10" x14ac:dyDescent="0.25">
      <c r="A18" s="14" t="s">
        <v>15</v>
      </c>
      <c r="B18" s="14">
        <v>8</v>
      </c>
      <c r="C18" s="14">
        <v>12</v>
      </c>
      <c r="D18" s="14">
        <v>16</v>
      </c>
      <c r="E18" s="14">
        <v>20</v>
      </c>
      <c r="F18" s="6"/>
      <c r="G18" s="6"/>
      <c r="H18" s="6"/>
      <c r="I18" s="5"/>
      <c r="J18" s="5"/>
    </row>
    <row r="19" spans="1:10" x14ac:dyDescent="0.25">
      <c r="A19" s="15" t="s">
        <v>16</v>
      </c>
      <c r="B19" s="16">
        <v>150</v>
      </c>
      <c r="C19" s="16">
        <v>150</v>
      </c>
      <c r="D19" s="16">
        <v>150</v>
      </c>
      <c r="E19" s="16">
        <v>150</v>
      </c>
      <c r="F19" s="6"/>
      <c r="G19" s="6"/>
      <c r="H19" s="6"/>
      <c r="I19" s="5"/>
      <c r="J19" s="5"/>
    </row>
    <row r="20" spans="1:10" x14ac:dyDescent="0.25">
      <c r="A20" s="17" t="s">
        <v>17</v>
      </c>
      <c r="B20" s="16">
        <f>319.5*B18</f>
        <v>2556</v>
      </c>
      <c r="C20" s="44">
        <f t="shared" ref="C20:E20" si="0">319.5*C18</f>
        <v>3834</v>
      </c>
      <c r="D20" s="44">
        <f t="shared" si="0"/>
        <v>5112</v>
      </c>
      <c r="E20" s="44">
        <f t="shared" si="0"/>
        <v>6390</v>
      </c>
      <c r="F20" s="6"/>
      <c r="G20" s="6"/>
      <c r="H20" s="6"/>
      <c r="I20" s="5"/>
      <c r="J20" s="5"/>
    </row>
    <row r="21" spans="1:10" x14ac:dyDescent="0.25">
      <c r="A21" s="15" t="s">
        <v>18</v>
      </c>
      <c r="B21" s="16">
        <v>80</v>
      </c>
      <c r="C21" s="16">
        <v>80</v>
      </c>
      <c r="D21" s="16">
        <v>80</v>
      </c>
      <c r="E21" s="16">
        <v>80</v>
      </c>
      <c r="F21" s="6"/>
      <c r="G21" s="6"/>
      <c r="H21" s="6"/>
      <c r="I21" s="5"/>
      <c r="J21" s="5"/>
    </row>
    <row r="22" spans="1:10" x14ac:dyDescent="0.25">
      <c r="A22" s="15" t="s">
        <v>19</v>
      </c>
      <c r="B22" s="16">
        <f>290*4</f>
        <v>1160</v>
      </c>
      <c r="C22" s="16">
        <f t="shared" ref="C22:E22" si="1">290*4</f>
        <v>1160</v>
      </c>
      <c r="D22" s="16">
        <f t="shared" si="1"/>
        <v>1160</v>
      </c>
      <c r="E22" s="16">
        <f t="shared" si="1"/>
        <v>1160</v>
      </c>
      <c r="F22" s="6"/>
      <c r="G22" s="6"/>
      <c r="H22" s="6"/>
      <c r="I22" s="5"/>
      <c r="J22" s="5"/>
    </row>
    <row r="23" spans="1:10" x14ac:dyDescent="0.25">
      <c r="A23" s="15" t="s">
        <v>20</v>
      </c>
      <c r="B23" s="16">
        <v>65</v>
      </c>
      <c r="C23" s="16">
        <v>65</v>
      </c>
      <c r="D23" s="16">
        <v>65</v>
      </c>
      <c r="E23" s="16">
        <v>65</v>
      </c>
      <c r="F23" s="6"/>
      <c r="G23" s="6"/>
      <c r="H23" s="6"/>
      <c r="I23" s="5"/>
      <c r="J23" s="5"/>
    </row>
    <row r="24" spans="1:10" x14ac:dyDescent="0.25">
      <c r="A24" s="15" t="s">
        <v>21</v>
      </c>
      <c r="B24" s="16">
        <f>SUM(B19:B23)</f>
        <v>4011</v>
      </c>
      <c r="C24" s="16">
        <f>SUM(C19:C23)</f>
        <v>5289</v>
      </c>
      <c r="D24" s="16">
        <f>SUM(D19:D23)</f>
        <v>6567</v>
      </c>
      <c r="E24" s="16">
        <f>SUM(E19:E23)</f>
        <v>7845</v>
      </c>
      <c r="F24" s="6"/>
      <c r="G24" s="6"/>
      <c r="H24" s="6"/>
      <c r="I24" s="5"/>
      <c r="J24" s="5"/>
    </row>
    <row r="25" spans="1:10" x14ac:dyDescent="0.25">
      <c r="A25" s="18" t="s">
        <v>22</v>
      </c>
      <c r="B25" s="19">
        <f>B24*32</f>
        <v>128352</v>
      </c>
      <c r="C25" s="19">
        <f>C24*32</f>
        <v>169248</v>
      </c>
      <c r="D25" s="19">
        <f>D24*32</f>
        <v>210144</v>
      </c>
      <c r="E25" s="19">
        <f>E24*32</f>
        <v>251040</v>
      </c>
      <c r="F25" s="6"/>
      <c r="G25" s="6"/>
      <c r="H25" s="6"/>
      <c r="I25" s="5"/>
      <c r="J25" s="5"/>
    </row>
    <row r="26" spans="1:10" x14ac:dyDescent="0.25">
      <c r="A26" s="20"/>
      <c r="B26" s="13"/>
      <c r="C26" s="13"/>
      <c r="D26" s="13"/>
      <c r="E26" s="13"/>
      <c r="F26" s="5"/>
      <c r="G26" s="5"/>
      <c r="H26" s="5"/>
      <c r="I26" s="5"/>
      <c r="J26" s="5"/>
    </row>
    <row r="27" spans="1:10" x14ac:dyDescent="0.25">
      <c r="A27" s="21" t="s">
        <v>34</v>
      </c>
      <c r="B27" s="22"/>
      <c r="C27" s="22"/>
      <c r="D27" s="22"/>
      <c r="E27" s="22"/>
      <c r="F27" s="28" t="s">
        <v>23</v>
      </c>
      <c r="G27" s="28"/>
      <c r="H27" s="28"/>
      <c r="I27" s="28"/>
      <c r="J27" s="5"/>
    </row>
    <row r="28" spans="1:10" x14ac:dyDescent="0.25">
      <c r="A28" s="14" t="s">
        <v>15</v>
      </c>
      <c r="B28" s="14">
        <v>8</v>
      </c>
      <c r="C28" s="14">
        <v>12</v>
      </c>
      <c r="D28" s="14">
        <v>16</v>
      </c>
      <c r="E28" s="14">
        <v>20</v>
      </c>
      <c r="F28" s="14">
        <v>24</v>
      </c>
      <c r="G28" s="14">
        <v>32</v>
      </c>
      <c r="H28" s="14">
        <v>36</v>
      </c>
      <c r="I28" s="14">
        <v>48</v>
      </c>
      <c r="J28" s="5"/>
    </row>
    <row r="29" spans="1:10" x14ac:dyDescent="0.25">
      <c r="A29" s="15" t="s">
        <v>16</v>
      </c>
      <c r="B29" s="16">
        <v>150</v>
      </c>
      <c r="C29" s="16">
        <v>150</v>
      </c>
      <c r="D29" s="16">
        <v>150</v>
      </c>
      <c r="E29" s="16">
        <v>150</v>
      </c>
      <c r="F29" s="16">
        <v>150</v>
      </c>
      <c r="G29" s="16">
        <v>150</v>
      </c>
      <c r="H29" s="16">
        <v>150</v>
      </c>
      <c r="I29" s="16">
        <v>150</v>
      </c>
      <c r="J29" s="5"/>
    </row>
    <row r="30" spans="1:10" x14ac:dyDescent="0.25">
      <c r="A30" s="17" t="s">
        <v>35</v>
      </c>
      <c r="B30" s="16">
        <f>360*B28</f>
        <v>2880</v>
      </c>
      <c r="C30" s="44">
        <f t="shared" ref="C30:E30" si="2">360*C28</f>
        <v>4320</v>
      </c>
      <c r="D30" s="44">
        <f t="shared" si="2"/>
        <v>5760</v>
      </c>
      <c r="E30" s="44">
        <f t="shared" si="2"/>
        <v>7200</v>
      </c>
      <c r="F30" s="16">
        <f>310.5*F28</f>
        <v>7452</v>
      </c>
      <c r="G30" s="44">
        <f t="shared" ref="G30:I30" si="3">310.5*G28</f>
        <v>9936</v>
      </c>
      <c r="H30" s="44">
        <f t="shared" si="3"/>
        <v>11178</v>
      </c>
      <c r="I30" s="44">
        <f t="shared" si="3"/>
        <v>14904</v>
      </c>
      <c r="J30" s="5"/>
    </row>
    <row r="31" spans="1:10" x14ac:dyDescent="0.25">
      <c r="A31" s="15" t="s">
        <v>18</v>
      </c>
      <c r="B31" s="16">
        <v>80</v>
      </c>
      <c r="C31" s="16">
        <v>80</v>
      </c>
      <c r="D31" s="16">
        <v>80</v>
      </c>
      <c r="E31" s="16">
        <v>80</v>
      </c>
      <c r="F31" s="16">
        <v>80</v>
      </c>
      <c r="G31" s="16">
        <v>80</v>
      </c>
      <c r="H31" s="16">
        <v>80</v>
      </c>
      <c r="I31" s="16">
        <v>80</v>
      </c>
      <c r="J31" s="5"/>
    </row>
    <row r="32" spans="1:10" x14ac:dyDescent="0.25">
      <c r="A32" s="15" t="s">
        <v>19</v>
      </c>
      <c r="B32" s="16">
        <f>290*4</f>
        <v>1160</v>
      </c>
      <c r="C32" s="16">
        <f t="shared" ref="C32:I32" si="4">290*4</f>
        <v>1160</v>
      </c>
      <c r="D32" s="16">
        <f t="shared" si="4"/>
        <v>1160</v>
      </c>
      <c r="E32" s="16">
        <f t="shared" si="4"/>
        <v>1160</v>
      </c>
      <c r="F32" s="16">
        <f t="shared" si="4"/>
        <v>1160</v>
      </c>
      <c r="G32" s="16">
        <f t="shared" si="4"/>
        <v>1160</v>
      </c>
      <c r="H32" s="16">
        <f t="shared" si="4"/>
        <v>1160</v>
      </c>
      <c r="I32" s="16">
        <f t="shared" si="4"/>
        <v>1160</v>
      </c>
      <c r="J32" s="8"/>
    </row>
    <row r="33" spans="1:10" x14ac:dyDescent="0.25">
      <c r="A33" s="15" t="s">
        <v>20</v>
      </c>
      <c r="B33" s="16">
        <v>65</v>
      </c>
      <c r="C33" s="16">
        <v>65</v>
      </c>
      <c r="D33" s="16">
        <v>65</v>
      </c>
      <c r="E33" s="16">
        <v>65</v>
      </c>
      <c r="F33" s="16">
        <v>65</v>
      </c>
      <c r="G33" s="16">
        <v>65</v>
      </c>
      <c r="H33" s="16">
        <v>65</v>
      </c>
      <c r="I33" s="16">
        <v>65</v>
      </c>
      <c r="J33" s="5"/>
    </row>
    <row r="34" spans="1:10" x14ac:dyDescent="0.25">
      <c r="A34" s="15" t="s">
        <v>21</v>
      </c>
      <c r="B34" s="16">
        <f t="shared" ref="B34:I34" si="5">SUM(B29:B33)</f>
        <v>4335</v>
      </c>
      <c r="C34" s="16">
        <f t="shared" si="5"/>
        <v>5775</v>
      </c>
      <c r="D34" s="16">
        <f t="shared" si="5"/>
        <v>7215</v>
      </c>
      <c r="E34" s="16">
        <f t="shared" si="5"/>
        <v>8655</v>
      </c>
      <c r="F34" s="16">
        <f t="shared" si="5"/>
        <v>8907</v>
      </c>
      <c r="G34" s="16">
        <f t="shared" si="5"/>
        <v>11391</v>
      </c>
      <c r="H34" s="16">
        <f t="shared" si="5"/>
        <v>12633</v>
      </c>
      <c r="I34" s="16">
        <f t="shared" si="5"/>
        <v>16359</v>
      </c>
      <c r="J34" s="5"/>
    </row>
    <row r="35" spans="1:10" x14ac:dyDescent="0.25">
      <c r="A35" s="18" t="s">
        <v>22</v>
      </c>
      <c r="B35" s="19">
        <f>B34*32</f>
        <v>138720</v>
      </c>
      <c r="C35" s="19">
        <f t="shared" ref="C35:I35" si="6">C34*32</f>
        <v>184800</v>
      </c>
      <c r="D35" s="19">
        <f t="shared" si="6"/>
        <v>230880</v>
      </c>
      <c r="E35" s="19">
        <f t="shared" si="6"/>
        <v>276960</v>
      </c>
      <c r="F35" s="19">
        <f t="shared" si="6"/>
        <v>285024</v>
      </c>
      <c r="G35" s="19">
        <f t="shared" si="6"/>
        <v>364512</v>
      </c>
      <c r="H35" s="19">
        <f t="shared" si="6"/>
        <v>404256</v>
      </c>
      <c r="I35" s="19">
        <f t="shared" si="6"/>
        <v>523488</v>
      </c>
      <c r="J35" s="5"/>
    </row>
    <row r="36" spans="1:10" x14ac:dyDescent="0.25">
      <c r="A36" s="20"/>
      <c r="B36" s="23"/>
      <c r="C36" s="23"/>
      <c r="D36" s="23"/>
      <c r="E36" s="23"/>
      <c r="F36" s="23"/>
      <c r="G36" s="23"/>
      <c r="H36" s="23"/>
      <c r="I36" s="23"/>
      <c r="J36" s="5"/>
    </row>
    <row r="37" spans="1:10" x14ac:dyDescent="0.25">
      <c r="A37" s="24" t="s">
        <v>36</v>
      </c>
      <c r="B37" s="22"/>
      <c r="C37" s="22"/>
      <c r="D37" s="22"/>
      <c r="E37" s="22"/>
      <c r="F37" s="28" t="s">
        <v>23</v>
      </c>
      <c r="G37" s="28"/>
      <c r="H37" s="28"/>
      <c r="I37" s="28"/>
      <c r="J37" s="5"/>
    </row>
    <row r="38" spans="1:10" x14ac:dyDescent="0.25">
      <c r="A38" s="14" t="s">
        <v>15</v>
      </c>
      <c r="B38" s="14">
        <v>8</v>
      </c>
      <c r="C38" s="14">
        <v>12</v>
      </c>
      <c r="D38" s="14">
        <v>16</v>
      </c>
      <c r="E38" s="14">
        <v>20</v>
      </c>
      <c r="F38" s="14">
        <v>24</v>
      </c>
      <c r="G38" s="14">
        <v>32</v>
      </c>
      <c r="H38" s="14">
        <v>36</v>
      </c>
      <c r="I38" s="14">
        <v>48</v>
      </c>
      <c r="J38" s="5"/>
    </row>
    <row r="39" spans="1:10" x14ac:dyDescent="0.25">
      <c r="A39" s="15" t="s">
        <v>16</v>
      </c>
      <c r="B39" s="16">
        <v>150</v>
      </c>
      <c r="C39" s="16">
        <v>150</v>
      </c>
      <c r="D39" s="16">
        <v>150</v>
      </c>
      <c r="E39" s="16">
        <v>150</v>
      </c>
      <c r="F39" s="16">
        <v>150</v>
      </c>
      <c r="G39" s="16">
        <v>150</v>
      </c>
      <c r="H39" s="16">
        <v>150</v>
      </c>
      <c r="I39" s="16">
        <v>150</v>
      </c>
      <c r="J39" s="5"/>
    </row>
    <row r="40" spans="1:10" x14ac:dyDescent="0.25">
      <c r="A40" s="17" t="s">
        <v>24</v>
      </c>
      <c r="B40" s="16">
        <f>405*B38</f>
        <v>3240</v>
      </c>
      <c r="C40" s="44">
        <f t="shared" ref="C40:E40" si="7">405*C38</f>
        <v>4860</v>
      </c>
      <c r="D40" s="44">
        <f t="shared" si="7"/>
        <v>6480</v>
      </c>
      <c r="E40" s="44">
        <f t="shared" si="7"/>
        <v>8100</v>
      </c>
      <c r="F40" s="16">
        <f>351*F38</f>
        <v>8424</v>
      </c>
      <c r="G40" s="44">
        <f t="shared" ref="G40:I40" si="8">351*G38</f>
        <v>11232</v>
      </c>
      <c r="H40" s="44">
        <f t="shared" si="8"/>
        <v>12636</v>
      </c>
      <c r="I40" s="44">
        <f t="shared" si="8"/>
        <v>16848</v>
      </c>
      <c r="J40" s="5"/>
    </row>
    <row r="41" spans="1:10" x14ac:dyDescent="0.25">
      <c r="A41" s="15" t="s">
        <v>18</v>
      </c>
      <c r="B41" s="16">
        <v>80</v>
      </c>
      <c r="C41" s="16">
        <v>80</v>
      </c>
      <c r="D41" s="16">
        <v>80</v>
      </c>
      <c r="E41" s="16">
        <v>80</v>
      </c>
      <c r="F41" s="16">
        <v>80</v>
      </c>
      <c r="G41" s="16">
        <v>80</v>
      </c>
      <c r="H41" s="16">
        <v>80</v>
      </c>
      <c r="I41" s="16">
        <v>80</v>
      </c>
      <c r="J41" s="5"/>
    </row>
    <row r="42" spans="1:10" x14ac:dyDescent="0.25">
      <c r="A42" s="15" t="s">
        <v>19</v>
      </c>
      <c r="B42" s="16">
        <f>290*4</f>
        <v>1160</v>
      </c>
      <c r="C42" s="16">
        <f t="shared" ref="C42:I42" si="9">290*4</f>
        <v>1160</v>
      </c>
      <c r="D42" s="16">
        <f t="shared" si="9"/>
        <v>1160</v>
      </c>
      <c r="E42" s="16">
        <f t="shared" si="9"/>
        <v>1160</v>
      </c>
      <c r="F42" s="16">
        <f t="shared" si="9"/>
        <v>1160</v>
      </c>
      <c r="G42" s="16">
        <f t="shared" si="9"/>
        <v>1160</v>
      </c>
      <c r="H42" s="16">
        <f t="shared" si="9"/>
        <v>1160</v>
      </c>
      <c r="I42" s="16">
        <f t="shared" si="9"/>
        <v>1160</v>
      </c>
      <c r="J42" s="5"/>
    </row>
    <row r="43" spans="1:10" x14ac:dyDescent="0.25">
      <c r="A43" s="15" t="s">
        <v>20</v>
      </c>
      <c r="B43" s="16">
        <v>65</v>
      </c>
      <c r="C43" s="16">
        <v>65</v>
      </c>
      <c r="D43" s="16">
        <v>65</v>
      </c>
      <c r="E43" s="16">
        <v>65</v>
      </c>
      <c r="F43" s="16">
        <v>65</v>
      </c>
      <c r="G43" s="16">
        <v>65</v>
      </c>
      <c r="H43" s="16">
        <v>65</v>
      </c>
      <c r="I43" s="16">
        <v>65</v>
      </c>
      <c r="J43" s="5"/>
    </row>
    <row r="44" spans="1:10" x14ac:dyDescent="0.25">
      <c r="A44" s="15" t="s">
        <v>21</v>
      </c>
      <c r="B44" s="16">
        <f t="shared" ref="B44:I44" si="10">SUM(B39:B43)</f>
        <v>4695</v>
      </c>
      <c r="C44" s="16">
        <f t="shared" si="10"/>
        <v>6315</v>
      </c>
      <c r="D44" s="16">
        <f t="shared" si="10"/>
        <v>7935</v>
      </c>
      <c r="E44" s="16">
        <f t="shared" si="10"/>
        <v>9555</v>
      </c>
      <c r="F44" s="16">
        <f t="shared" si="10"/>
        <v>9879</v>
      </c>
      <c r="G44" s="16">
        <f t="shared" si="10"/>
        <v>12687</v>
      </c>
      <c r="H44" s="16">
        <f t="shared" si="10"/>
        <v>14091</v>
      </c>
      <c r="I44" s="16">
        <f t="shared" si="10"/>
        <v>18303</v>
      </c>
      <c r="J44" s="5"/>
    </row>
    <row r="45" spans="1:10" x14ac:dyDescent="0.25">
      <c r="A45" s="18" t="s">
        <v>22</v>
      </c>
      <c r="B45" s="19">
        <f>B44*32</f>
        <v>150240</v>
      </c>
      <c r="C45" s="19">
        <f t="shared" ref="C45:I45" si="11">C44*32</f>
        <v>202080</v>
      </c>
      <c r="D45" s="19">
        <f t="shared" si="11"/>
        <v>253920</v>
      </c>
      <c r="E45" s="19">
        <f t="shared" si="11"/>
        <v>305760</v>
      </c>
      <c r="F45" s="19">
        <f t="shared" si="11"/>
        <v>316128</v>
      </c>
      <c r="G45" s="19">
        <f t="shared" si="11"/>
        <v>405984</v>
      </c>
      <c r="H45" s="19">
        <f t="shared" si="11"/>
        <v>450912</v>
      </c>
      <c r="I45" s="19">
        <f t="shared" si="11"/>
        <v>585696</v>
      </c>
      <c r="J45" s="5"/>
    </row>
    <row r="46" spans="1:10" x14ac:dyDescent="0.25">
      <c r="A46" s="25" t="s">
        <v>25</v>
      </c>
      <c r="B46" s="13"/>
      <c r="C46" s="13"/>
      <c r="D46" s="13"/>
      <c r="E46" s="13"/>
      <c r="F46" s="13"/>
      <c r="G46" s="13"/>
      <c r="H46" s="6"/>
      <c r="I46" s="5"/>
      <c r="J46" s="5"/>
    </row>
    <row r="47" spans="1:10" x14ac:dyDescent="0.25">
      <c r="A47" s="26" t="s">
        <v>26</v>
      </c>
      <c r="B47" s="5"/>
      <c r="C47" s="13"/>
      <c r="D47" s="13"/>
      <c r="E47" s="5"/>
      <c r="F47" s="5"/>
      <c r="G47" s="13"/>
      <c r="H47" s="27"/>
      <c r="I47" s="5"/>
      <c r="J47" s="5"/>
    </row>
    <row r="48" spans="1:10" x14ac:dyDescent="0.25">
      <c r="A48" s="26" t="s">
        <v>37</v>
      </c>
      <c r="B48" s="13"/>
      <c r="C48" s="13"/>
      <c r="D48" s="13"/>
      <c r="E48" s="13"/>
      <c r="F48" s="13"/>
      <c r="G48" s="13"/>
      <c r="H48" s="6"/>
      <c r="I48" s="5"/>
      <c r="J48" s="9"/>
    </row>
    <row r="49" spans="1:10" x14ac:dyDescent="0.25">
      <c r="A49" s="26" t="s">
        <v>38</v>
      </c>
      <c r="B49" s="13"/>
      <c r="C49" s="13"/>
      <c r="D49" s="13"/>
      <c r="E49" s="13"/>
      <c r="F49" s="13"/>
      <c r="G49" s="13"/>
      <c r="H49" s="6"/>
      <c r="I49" s="5"/>
      <c r="J49" s="5"/>
    </row>
    <row r="50" spans="1:10" x14ac:dyDescent="0.25">
      <c r="A50" s="45" t="s">
        <v>46</v>
      </c>
      <c r="B50" s="46"/>
      <c r="C50" s="46"/>
      <c r="D50" s="13"/>
      <c r="E50" s="13"/>
      <c r="F50" s="13"/>
      <c r="G50" s="13"/>
      <c r="H50" s="20"/>
      <c r="I50" s="5"/>
      <c r="J50" s="5"/>
    </row>
    <row r="51" spans="1:10" x14ac:dyDescent="0.25">
      <c r="A51" s="27" t="s">
        <v>39</v>
      </c>
      <c r="B51" s="13"/>
      <c r="C51" s="13"/>
      <c r="D51" s="13"/>
      <c r="E51" s="13"/>
      <c r="F51" s="13"/>
      <c r="G51" s="13"/>
      <c r="H51" s="20"/>
      <c r="I51" s="5"/>
      <c r="J51" s="5"/>
    </row>
    <row r="52" spans="1:10" x14ac:dyDescent="0.25">
      <c r="A52" s="5" t="s">
        <v>41</v>
      </c>
      <c r="B52" s="13"/>
      <c r="C52" s="13"/>
      <c r="D52" s="13"/>
      <c r="E52" s="13"/>
      <c r="F52" s="13"/>
      <c r="G52" s="13"/>
      <c r="H52" s="20"/>
      <c r="I52" s="5"/>
      <c r="J52" s="5"/>
    </row>
    <row r="53" spans="1:10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10" x14ac:dyDescent="0.25">
      <c r="A54" s="7" t="s">
        <v>27</v>
      </c>
      <c r="B54" s="5"/>
      <c r="C54" s="5"/>
      <c r="D54" s="5"/>
      <c r="E54" s="5"/>
      <c r="F54" s="5"/>
      <c r="G54" s="5"/>
      <c r="H54" s="5"/>
      <c r="I54" s="5"/>
    </row>
    <row r="55" spans="1:10" x14ac:dyDescent="0.25">
      <c r="A55" s="5" t="s">
        <v>40</v>
      </c>
      <c r="B55" s="5"/>
      <c r="C55" s="5"/>
      <c r="D55" s="5"/>
      <c r="E55" s="5"/>
      <c r="F55" s="5"/>
      <c r="G55" s="5"/>
      <c r="H55" s="5"/>
      <c r="I55" s="5"/>
    </row>
    <row r="56" spans="1:10" x14ac:dyDescent="0.25">
      <c r="A56" s="5" t="s">
        <v>28</v>
      </c>
      <c r="B56" s="5"/>
      <c r="C56" s="5"/>
      <c r="D56" s="5"/>
      <c r="E56" s="5"/>
      <c r="F56" s="5"/>
      <c r="G56" s="5"/>
      <c r="H56" s="5"/>
      <c r="I56" s="5"/>
    </row>
    <row r="57" spans="1:10" x14ac:dyDescent="0.25">
      <c r="A57" s="5" t="s">
        <v>29</v>
      </c>
      <c r="B57" s="5"/>
      <c r="C57" s="5"/>
      <c r="D57" s="5"/>
      <c r="E57" s="5"/>
      <c r="F57" s="5"/>
      <c r="G57" s="5"/>
      <c r="H57" s="5"/>
      <c r="I57" s="5"/>
    </row>
    <row r="58" spans="1:10" x14ac:dyDescent="0.25">
      <c r="A58" s="5"/>
      <c r="B58" s="5"/>
      <c r="C58" s="5"/>
      <c r="D58" s="5"/>
      <c r="E58" s="5"/>
      <c r="F58" s="5"/>
      <c r="G58" s="5"/>
      <c r="H58" s="5"/>
      <c r="I58" s="5"/>
    </row>
  </sheetData>
  <mergeCells count="2">
    <mergeCell ref="F27:I27"/>
    <mergeCell ref="F37:I3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2015-06-04T11:16:38Z</dcterms:modified>
</cp:coreProperties>
</file>