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C21" i="1"/>
  <c r="D21" i="1"/>
  <c r="E21" i="1"/>
  <c r="F21" i="1"/>
  <c r="G21" i="1"/>
  <c r="H21" i="1"/>
  <c r="I21" i="1"/>
  <c r="B21" i="1"/>
  <c r="I29" i="1"/>
  <c r="H29" i="1"/>
  <c r="G29" i="1"/>
  <c r="F29" i="1"/>
  <c r="E29" i="1"/>
  <c r="C29" i="1"/>
  <c r="D29" i="1"/>
  <c r="B29" i="1"/>
  <c r="H19" i="1"/>
  <c r="I19" i="1"/>
  <c r="G19" i="1"/>
  <c r="F19" i="1"/>
  <c r="E19" i="1"/>
  <c r="C19" i="1"/>
  <c r="D19" i="1"/>
  <c r="B19" i="1"/>
</calcChain>
</file>

<file path=xl/sharedStrings.xml><?xml version="1.0" encoding="utf-8"?>
<sst xmlns="http://schemas.openxmlformats.org/spreadsheetml/2006/main" count="53" uniqueCount="44">
  <si>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</si>
  <si>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</si>
  <si>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</si>
  <si>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</si>
  <si>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</si>
  <si>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</si>
  <si>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</si>
  <si>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</si>
  <si>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</si>
  <si>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</si>
  <si>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</si>
  <si>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</si>
  <si>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</si>
  <si>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>1US$</t>
  </si>
  <si>
    <t xml:space="preserve">บาท </t>
  </si>
  <si>
    <t>General English</t>
  </si>
  <si>
    <t>ค่าใช้จ่าย/จำนวนสัปดาห์</t>
  </si>
  <si>
    <t>ค่าสมัครเรียน</t>
  </si>
  <si>
    <t>ค่าจัดหาที่พัก</t>
  </si>
  <si>
    <t>ค่าส่งเอกสาร</t>
  </si>
  <si>
    <t>รวม(เป็นเงิน US$)</t>
  </si>
  <si>
    <t>รวม(เป็นเงินบาท)</t>
  </si>
  <si>
    <t>Special Promotion</t>
  </si>
  <si>
    <t>Intensive English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</si>
  <si>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</si>
  <si>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</si>
  <si>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3. ค่าตั๋วเครื่องบิน ประมาณ 35,000 - 45,000 บาท</t>
  </si>
  <si>
    <t>หมายเหตุ</t>
  </si>
  <si>
    <t>1. ราคานี้มีผลถึงวันที่ 30 ธันวาคม 2558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</si>
  <si>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</si>
  <si>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</si>
  <si>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</t>
  </si>
  <si>
    <t>5. ค่าหนังสือรวมอยู่ในค่าเรียนแล้ว</t>
  </si>
  <si>
    <t>24 / 30 บทเรียน  ต่อ สัปดาห์ (1 คาบเรียน = 50 นาที)</t>
  </si>
  <si>
    <t>http://www.fls.net</t>
  </si>
  <si>
    <t>ค่าเรียน 24 บทเรียน/สัปดาห์</t>
  </si>
  <si>
    <t>ค่าเรียน 30 บทเรียน/สัปดาห์</t>
  </si>
  <si>
    <t>ค่าที่พักห้องคู่ (4 สัปดาห์)*</t>
  </si>
  <si>
    <t>2. ค่าประกันสุขภาพ ขึ้นอยู่กับระยะเวลาเรียน $35/สัปดาห์ (ไม่จำเป็นต้องซื้อผ่านโรงเรียนก็ได้)</t>
  </si>
  <si>
    <t>Destination</t>
  </si>
  <si>
    <t>Tennessee</t>
  </si>
  <si>
    <t>FLS International , Tennessee Tech University</t>
  </si>
  <si>
    <t>1 Willam L Jones , Dr.Cookeville Tennessee USA 38505.</t>
  </si>
  <si>
    <t>4. ค่าบริการรับที่สนามบิน $145 (Nashville International Airport,BNA)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</si>
</sst>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theme="0" tint="-0.499984740745262"/>
      <name val="Tahoma"/>
      <family val="2"/>
    </font>
    <font>
      <sz val="10"/>
      <color rgb="FF7B7876"/>
      <name val="Tahoma"/>
      <family val="2"/>
    </font>
    <font>
      <sz val="10"/>
      <name val="Arial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8CCEF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0" fontId="14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5" fillId="2" borderId="0" xfId="0" applyFont="1" applyFill="1"/>
    <xf numFmtId="43" fontId="10" fillId="0" borderId="0" xfId="1" applyFont="1" applyFill="1" applyBorder="1" applyAlignment="1"/>
    <xf numFmtId="165" fontId="6" fillId="2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165" fontId="12" fillId="0" borderId="0" xfId="3" applyFont="1" applyFill="1" applyBorder="1" applyAlignment="1">
      <alignment horizontal="left"/>
    </xf>
    <xf numFmtId="0" fontId="10" fillId="3" borderId="0" xfId="4" applyFont="1" applyFill="1" applyBorder="1" applyAlignment="1">
      <alignment horizontal="center"/>
    </xf>
    <xf numFmtId="0" fontId="14" fillId="0" borderId="0" xfId="4"/>
    <xf numFmtId="0" fontId="6" fillId="0" borderId="0" xfId="4" applyFont="1"/>
    <xf numFmtId="0" fontId="6" fillId="7" borderId="0" xfId="4" applyFont="1" applyFill="1"/>
    <xf numFmtId="0" fontId="5" fillId="7" borderId="0" xfId="4" applyFont="1" applyFill="1" applyAlignment="1">
      <alignment horizontal="left"/>
    </xf>
    <xf numFmtId="0" fontId="6" fillId="7" borderId="0" xfId="4" applyFont="1" applyFill="1" applyAlignment="1">
      <alignment horizontal="left" indent="1"/>
    </xf>
    <xf numFmtId="0" fontId="6" fillId="8" borderId="0" xfId="4" applyFont="1" applyFill="1" applyBorder="1"/>
    <xf numFmtId="0" fontId="5" fillId="8" borderId="0" xfId="4" applyFont="1" applyFill="1" applyBorder="1"/>
    <xf numFmtId="0" fontId="6" fillId="8" borderId="0" xfId="4" applyFont="1" applyFill="1"/>
    <xf numFmtId="0" fontId="6" fillId="0" borderId="0" xfId="4" applyFont="1" applyBorder="1"/>
    <xf numFmtId="0" fontId="13" fillId="0" borderId="0" xfId="4" applyFont="1" applyAlignment="1">
      <alignment wrapText="1"/>
    </xf>
    <xf numFmtId="0" fontId="6" fillId="0" borderId="0" xfId="4" applyFont="1" applyBorder="1" applyAlignment="1">
      <alignment horizontal="left"/>
    </xf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6" fillId="5" borderId="2" xfId="4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/>
    </xf>
    <xf numFmtId="164" fontId="6" fillId="6" borderId="2" xfId="3" applyNumberFormat="1" applyFont="1" applyFill="1" applyBorder="1" applyAlignment="1">
      <alignment horizontal="center"/>
    </xf>
    <xf numFmtId="165" fontId="9" fillId="6" borderId="2" xfId="3" applyFont="1" applyFill="1" applyBorder="1" applyAlignment="1">
      <alignment horizontal="center"/>
    </xf>
    <xf numFmtId="165" fontId="5" fillId="4" borderId="2" xfId="3" applyFont="1" applyFill="1" applyBorder="1" applyAlignment="1">
      <alignment horizontal="center"/>
    </xf>
    <xf numFmtId="164" fontId="6" fillId="4" borderId="2" xfId="3" applyNumberFormat="1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  <xf numFmtId="165" fontId="6" fillId="0" borderId="0" xfId="3" applyFont="1" applyFill="1" applyBorder="1" applyAlignment="1">
      <alignment horizontal="center"/>
    </xf>
    <xf numFmtId="0" fontId="5" fillId="0" borderId="0" xfId="4" applyFont="1" applyBorder="1" applyAlignment="1">
      <alignment horizontal="center"/>
    </xf>
    <xf numFmtId="164" fontId="6" fillId="6" borderId="2" xfId="3" applyNumberFormat="1" applyFont="1" applyFill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164" fontId="6" fillId="6" borderId="2" xfId="3" applyNumberFormat="1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fls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G52" sqref="G52"/>
    </sheetView>
  </sheetViews>
  <sheetFormatPr defaultRowHeight="15" x14ac:dyDescent="0.25"/>
  <cols>
    <col min="1" max="1" width="28.140625" customWidth="1"/>
    <col min="2" max="3" width="10.5703125" customWidth="1"/>
    <col min="4" max="5" width="10.8554687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18" t="s">
        <v>39</v>
      </c>
      <c r="B7" s="19" t="s">
        <v>40</v>
      </c>
      <c r="C7" s="18"/>
      <c r="D7" s="18"/>
      <c r="E7" s="18"/>
      <c r="F7" s="18"/>
      <c r="G7" s="20"/>
      <c r="H7" s="18"/>
      <c r="I7" s="18"/>
      <c r="J7" s="5"/>
    </row>
    <row r="8" spans="1:10" x14ac:dyDescent="0.25">
      <c r="A8" s="21" t="s">
        <v>5</v>
      </c>
      <c r="B8" s="22" t="s">
        <v>41</v>
      </c>
      <c r="C8" s="21"/>
      <c r="D8" s="21"/>
      <c r="E8" s="21"/>
      <c r="F8" s="23"/>
      <c r="G8" s="23"/>
      <c r="H8" s="23"/>
      <c r="I8" s="23"/>
      <c r="J8" s="5"/>
    </row>
    <row r="9" spans="1:10" x14ac:dyDescent="0.25">
      <c r="A9" s="24" t="s">
        <v>6</v>
      </c>
      <c r="B9" s="17" t="s">
        <v>42</v>
      </c>
      <c r="C9" s="24"/>
      <c r="D9" s="24"/>
      <c r="E9" s="24"/>
      <c r="F9" s="16"/>
      <c r="G9" s="25" t="s">
        <v>31</v>
      </c>
      <c r="H9" s="16"/>
      <c r="I9" s="16"/>
      <c r="J9" s="5"/>
    </row>
    <row r="10" spans="1:10" x14ac:dyDescent="0.25">
      <c r="A10" s="24" t="s">
        <v>7</v>
      </c>
      <c r="B10" s="26" t="s">
        <v>33</v>
      </c>
      <c r="C10" s="24"/>
      <c r="D10" s="24"/>
      <c r="E10" s="24"/>
      <c r="F10" s="16"/>
      <c r="G10" s="16"/>
      <c r="H10" s="16"/>
      <c r="I10" s="16"/>
      <c r="J10" s="5"/>
    </row>
    <row r="11" spans="1:10" x14ac:dyDescent="0.25">
      <c r="A11" s="24" t="s">
        <v>8</v>
      </c>
      <c r="B11" s="29">
        <v>16</v>
      </c>
      <c r="C11" s="24"/>
      <c r="D11" s="24"/>
      <c r="E11" s="24"/>
      <c r="F11" s="16"/>
      <c r="G11" s="16"/>
      <c r="H11" s="16"/>
      <c r="I11" s="16"/>
      <c r="J11" s="5"/>
    </row>
    <row r="12" spans="1:10" x14ac:dyDescent="0.25">
      <c r="A12" s="24" t="s">
        <v>9</v>
      </c>
      <c r="B12" s="26" t="s">
        <v>10</v>
      </c>
      <c r="C12" s="24"/>
      <c r="D12" s="24"/>
      <c r="E12" s="24"/>
      <c r="F12" s="16"/>
      <c r="G12" s="16"/>
      <c r="H12" s="16"/>
      <c r="I12" s="16"/>
      <c r="J12" s="5"/>
    </row>
    <row r="13" spans="1:10" x14ac:dyDescent="0.25">
      <c r="A13" s="24" t="s">
        <v>11</v>
      </c>
      <c r="B13" s="27" t="s">
        <v>34</v>
      </c>
      <c r="C13" s="24"/>
      <c r="D13" s="24"/>
      <c r="E13" s="24"/>
      <c r="F13" s="16"/>
      <c r="G13" s="16"/>
      <c r="H13" s="16"/>
      <c r="I13" s="16"/>
      <c r="J13" s="5"/>
    </row>
    <row r="14" spans="1:10" x14ac:dyDescent="0.25">
      <c r="A14" s="24" t="s">
        <v>12</v>
      </c>
      <c r="B14" s="28" t="s">
        <v>13</v>
      </c>
      <c r="C14" s="29">
        <v>32</v>
      </c>
      <c r="D14" s="24" t="s">
        <v>14</v>
      </c>
      <c r="E14" s="24"/>
      <c r="F14" s="16"/>
      <c r="G14" s="16"/>
      <c r="H14" s="16"/>
      <c r="I14" s="16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38" t="s">
        <v>15</v>
      </c>
      <c r="B16" s="15" t="s">
        <v>22</v>
      </c>
      <c r="C16" s="15"/>
      <c r="D16" s="15"/>
      <c r="E16" s="15"/>
      <c r="F16" s="15"/>
      <c r="G16" s="15"/>
      <c r="H16" s="15"/>
      <c r="I16" s="15"/>
      <c r="J16" s="5"/>
    </row>
    <row r="17" spans="1:10" x14ac:dyDescent="0.25">
      <c r="A17" s="30" t="s">
        <v>16</v>
      </c>
      <c r="B17" s="30">
        <v>8</v>
      </c>
      <c r="C17" s="30">
        <v>10</v>
      </c>
      <c r="D17" s="30">
        <v>12</v>
      </c>
      <c r="E17" s="30">
        <v>16</v>
      </c>
      <c r="F17" s="30">
        <v>20</v>
      </c>
      <c r="G17" s="30">
        <v>24</v>
      </c>
      <c r="H17" s="30">
        <v>32</v>
      </c>
      <c r="I17" s="30">
        <v>52</v>
      </c>
      <c r="J17" s="5"/>
    </row>
    <row r="18" spans="1:10" x14ac:dyDescent="0.25">
      <c r="A18" s="31" t="s">
        <v>17</v>
      </c>
      <c r="B18" s="32">
        <v>150</v>
      </c>
      <c r="C18" s="32">
        <v>150</v>
      </c>
      <c r="D18" s="32">
        <v>150</v>
      </c>
      <c r="E18" s="32">
        <v>150</v>
      </c>
      <c r="F18" s="32">
        <v>150</v>
      </c>
      <c r="G18" s="32">
        <v>150</v>
      </c>
      <c r="H18" s="32">
        <v>150</v>
      </c>
      <c r="I18" s="32">
        <v>150</v>
      </c>
      <c r="J18" s="5"/>
    </row>
    <row r="19" spans="1:10" x14ac:dyDescent="0.25">
      <c r="A19" s="33" t="s">
        <v>35</v>
      </c>
      <c r="B19" s="39">
        <f>(405*0.8)*B17</f>
        <v>2592</v>
      </c>
      <c r="C19" s="41">
        <f t="shared" ref="C19:D19" si="0">(405*0.8)*C17</f>
        <v>3240</v>
      </c>
      <c r="D19" s="41">
        <f t="shared" si="0"/>
        <v>3888</v>
      </c>
      <c r="E19" s="41">
        <f>(385*0.8)*E17</f>
        <v>4928</v>
      </c>
      <c r="F19" s="41">
        <f>(385*0.8)*F17</f>
        <v>6160</v>
      </c>
      <c r="G19" s="41">
        <f>(360*0.8)*G17</f>
        <v>6912</v>
      </c>
      <c r="H19" s="41">
        <f t="shared" ref="H19:I19" si="1">(360*0.8)*H17</f>
        <v>9216</v>
      </c>
      <c r="I19" s="41">
        <f t="shared" si="1"/>
        <v>14976</v>
      </c>
      <c r="J19" s="5"/>
    </row>
    <row r="20" spans="1:10" x14ac:dyDescent="0.25">
      <c r="A20" s="31" t="s">
        <v>18</v>
      </c>
      <c r="B20" s="32">
        <v>150</v>
      </c>
      <c r="C20" s="32">
        <v>150</v>
      </c>
      <c r="D20" s="32">
        <v>150</v>
      </c>
      <c r="E20" s="32">
        <v>150</v>
      </c>
      <c r="F20" s="32">
        <v>150</v>
      </c>
      <c r="G20" s="32">
        <v>150</v>
      </c>
      <c r="H20" s="32">
        <v>150</v>
      </c>
      <c r="I20" s="32">
        <v>150</v>
      </c>
      <c r="J20" s="5"/>
    </row>
    <row r="21" spans="1:10" x14ac:dyDescent="0.25">
      <c r="A21" s="31" t="s">
        <v>37</v>
      </c>
      <c r="B21" s="32">
        <f>300*4</f>
        <v>1200</v>
      </c>
      <c r="C21" s="41">
        <f t="shared" ref="C21:I21" si="2">300*4</f>
        <v>1200</v>
      </c>
      <c r="D21" s="41">
        <f t="shared" si="2"/>
        <v>1200</v>
      </c>
      <c r="E21" s="41">
        <f t="shared" si="2"/>
        <v>1200</v>
      </c>
      <c r="F21" s="41">
        <f t="shared" si="2"/>
        <v>1200</v>
      </c>
      <c r="G21" s="41">
        <f t="shared" si="2"/>
        <v>1200</v>
      </c>
      <c r="H21" s="41">
        <f t="shared" si="2"/>
        <v>1200</v>
      </c>
      <c r="I21" s="41">
        <f t="shared" si="2"/>
        <v>1200</v>
      </c>
      <c r="J21" s="5"/>
    </row>
    <row r="22" spans="1:10" x14ac:dyDescent="0.25">
      <c r="A22" s="31" t="s">
        <v>19</v>
      </c>
      <c r="B22" s="32">
        <v>55</v>
      </c>
      <c r="C22" s="32">
        <v>55</v>
      </c>
      <c r="D22" s="32">
        <v>55</v>
      </c>
      <c r="E22" s="32">
        <v>55</v>
      </c>
      <c r="F22" s="32">
        <v>55</v>
      </c>
      <c r="G22" s="32">
        <v>55</v>
      </c>
      <c r="H22" s="32">
        <v>55</v>
      </c>
      <c r="I22" s="32">
        <v>55</v>
      </c>
      <c r="J22" s="5"/>
    </row>
    <row r="23" spans="1:10" x14ac:dyDescent="0.25">
      <c r="A23" s="31" t="s">
        <v>20</v>
      </c>
      <c r="B23" s="32">
        <v>3887</v>
      </c>
      <c r="C23" s="32">
        <v>4495</v>
      </c>
      <c r="D23" s="32">
        <v>5103</v>
      </c>
      <c r="E23" s="32">
        <v>6063</v>
      </c>
      <c r="F23" s="32">
        <v>7215</v>
      </c>
      <c r="G23" s="32">
        <v>7887</v>
      </c>
      <c r="H23" s="32">
        <v>10031</v>
      </c>
      <c r="I23" s="32">
        <v>15391</v>
      </c>
      <c r="J23" s="5"/>
    </row>
    <row r="24" spans="1:10" x14ac:dyDescent="0.25">
      <c r="A24" s="34" t="s">
        <v>21</v>
      </c>
      <c r="B24" s="35">
        <v>124384</v>
      </c>
      <c r="C24" s="35">
        <v>143840</v>
      </c>
      <c r="D24" s="35">
        <v>163296</v>
      </c>
      <c r="E24" s="35">
        <v>194016</v>
      </c>
      <c r="F24" s="35">
        <v>230880</v>
      </c>
      <c r="G24" s="35">
        <v>252384</v>
      </c>
      <c r="H24" s="35">
        <v>320992</v>
      </c>
      <c r="I24" s="35">
        <v>492512</v>
      </c>
      <c r="J24" s="5"/>
    </row>
    <row r="25" spans="1:10" x14ac:dyDescent="0.25">
      <c r="A25" s="36"/>
      <c r="B25" s="37"/>
      <c r="C25" s="37"/>
      <c r="D25" s="37"/>
      <c r="E25" s="37"/>
      <c r="F25" s="37"/>
      <c r="G25" s="37"/>
      <c r="H25" s="16"/>
      <c r="I25" s="16"/>
      <c r="J25" s="5"/>
    </row>
    <row r="26" spans="1:10" x14ac:dyDescent="0.25">
      <c r="A26" s="38" t="s">
        <v>23</v>
      </c>
      <c r="B26" s="15" t="s">
        <v>22</v>
      </c>
      <c r="C26" s="15"/>
      <c r="D26" s="15"/>
      <c r="E26" s="15"/>
      <c r="F26" s="15"/>
      <c r="G26" s="15"/>
      <c r="H26" s="15"/>
      <c r="I26" s="15"/>
      <c r="J26" s="5"/>
    </row>
    <row r="27" spans="1:10" x14ac:dyDescent="0.25">
      <c r="A27" s="30" t="s">
        <v>16</v>
      </c>
      <c r="B27" s="30">
        <v>8</v>
      </c>
      <c r="C27" s="30">
        <v>10</v>
      </c>
      <c r="D27" s="30">
        <v>12</v>
      </c>
      <c r="E27" s="30">
        <v>16</v>
      </c>
      <c r="F27" s="30">
        <v>20</v>
      </c>
      <c r="G27" s="30">
        <v>24</v>
      </c>
      <c r="H27" s="30">
        <v>32</v>
      </c>
      <c r="I27" s="30">
        <v>52</v>
      </c>
      <c r="J27" s="5"/>
    </row>
    <row r="28" spans="1:10" x14ac:dyDescent="0.25">
      <c r="A28" s="31" t="s">
        <v>17</v>
      </c>
      <c r="B28" s="32">
        <v>150</v>
      </c>
      <c r="C28" s="32">
        <v>150</v>
      </c>
      <c r="D28" s="32">
        <v>150</v>
      </c>
      <c r="E28" s="32">
        <v>150</v>
      </c>
      <c r="F28" s="32">
        <v>150</v>
      </c>
      <c r="G28" s="32">
        <v>150</v>
      </c>
      <c r="H28" s="32">
        <v>150</v>
      </c>
      <c r="I28" s="32">
        <v>150</v>
      </c>
      <c r="J28" s="5"/>
    </row>
    <row r="29" spans="1:10" x14ac:dyDescent="0.25">
      <c r="A29" s="33" t="s">
        <v>36</v>
      </c>
      <c r="B29" s="41">
        <f>(440*0.8)*B27</f>
        <v>2816</v>
      </c>
      <c r="C29" s="41">
        <f t="shared" ref="C29:D29" si="3">(440*0.8)*C27</f>
        <v>3520</v>
      </c>
      <c r="D29" s="41">
        <f t="shared" si="3"/>
        <v>4224</v>
      </c>
      <c r="E29" s="41">
        <f>(415*0.8)*E27</f>
        <v>5312</v>
      </c>
      <c r="F29" s="41">
        <f>(415*0.8)*F27</f>
        <v>6640</v>
      </c>
      <c r="G29" s="41">
        <f>(385*0.8)*G27</f>
        <v>7392</v>
      </c>
      <c r="H29" s="41">
        <f>(365*0.8)*H27</f>
        <v>9344</v>
      </c>
      <c r="I29" s="41">
        <f>(365*0.8)*I27</f>
        <v>15184</v>
      </c>
      <c r="J29" s="5"/>
    </row>
    <row r="30" spans="1:10" x14ac:dyDescent="0.25">
      <c r="A30" s="31" t="s">
        <v>18</v>
      </c>
      <c r="B30" s="32">
        <v>150</v>
      </c>
      <c r="C30" s="32">
        <v>150</v>
      </c>
      <c r="D30" s="32">
        <v>150</v>
      </c>
      <c r="E30" s="32">
        <v>150</v>
      </c>
      <c r="F30" s="32">
        <v>150</v>
      </c>
      <c r="G30" s="32">
        <v>150</v>
      </c>
      <c r="H30" s="32">
        <v>150</v>
      </c>
      <c r="I30" s="32">
        <v>150</v>
      </c>
      <c r="J30" s="5"/>
    </row>
    <row r="31" spans="1:10" x14ac:dyDescent="0.25">
      <c r="A31" s="31" t="s">
        <v>37</v>
      </c>
      <c r="B31" s="41">
        <f>300*4</f>
        <v>1200</v>
      </c>
      <c r="C31" s="41">
        <f t="shared" ref="C31:I31" si="4">300*4</f>
        <v>1200</v>
      </c>
      <c r="D31" s="41">
        <f t="shared" si="4"/>
        <v>1200</v>
      </c>
      <c r="E31" s="41">
        <f t="shared" si="4"/>
        <v>1200</v>
      </c>
      <c r="F31" s="41">
        <f t="shared" si="4"/>
        <v>1200</v>
      </c>
      <c r="G31" s="41">
        <f t="shared" si="4"/>
        <v>1200</v>
      </c>
      <c r="H31" s="41">
        <f t="shared" si="4"/>
        <v>1200</v>
      </c>
      <c r="I31" s="41">
        <f t="shared" si="4"/>
        <v>1200</v>
      </c>
      <c r="J31" s="5"/>
    </row>
    <row r="32" spans="1:10" x14ac:dyDescent="0.25">
      <c r="A32" s="31" t="s">
        <v>19</v>
      </c>
      <c r="B32" s="32">
        <v>55</v>
      </c>
      <c r="C32" s="32">
        <v>55</v>
      </c>
      <c r="D32" s="32">
        <v>55</v>
      </c>
      <c r="E32" s="32">
        <v>55</v>
      </c>
      <c r="F32" s="32">
        <v>55</v>
      </c>
      <c r="G32" s="32">
        <v>55</v>
      </c>
      <c r="H32" s="32">
        <v>55</v>
      </c>
      <c r="I32" s="32">
        <v>55</v>
      </c>
      <c r="J32" s="8"/>
    </row>
    <row r="33" spans="1:10" x14ac:dyDescent="0.25">
      <c r="A33" s="31" t="s">
        <v>20</v>
      </c>
      <c r="B33" s="32">
        <v>4079</v>
      </c>
      <c r="C33" s="32">
        <v>4735</v>
      </c>
      <c r="D33" s="32">
        <v>5391</v>
      </c>
      <c r="E33" s="32">
        <v>6447</v>
      </c>
      <c r="F33" s="32">
        <v>7695</v>
      </c>
      <c r="G33" s="32">
        <v>8367</v>
      </c>
      <c r="H33" s="32">
        <v>10159</v>
      </c>
      <c r="I33" s="32">
        <v>15599</v>
      </c>
      <c r="J33" s="5"/>
    </row>
    <row r="34" spans="1:10" x14ac:dyDescent="0.25">
      <c r="A34" s="34" t="s">
        <v>21</v>
      </c>
      <c r="B34" s="35">
        <v>130528</v>
      </c>
      <c r="C34" s="35">
        <v>151520</v>
      </c>
      <c r="D34" s="35">
        <v>172512</v>
      </c>
      <c r="E34" s="35">
        <v>206304</v>
      </c>
      <c r="F34" s="35">
        <v>246240</v>
      </c>
      <c r="G34" s="35">
        <v>267744</v>
      </c>
      <c r="H34" s="35">
        <v>325088</v>
      </c>
      <c r="I34" s="35">
        <v>499168</v>
      </c>
      <c r="J34" s="5"/>
    </row>
    <row r="35" spans="1:10" x14ac:dyDescent="0.25">
      <c r="A35" s="9" t="s">
        <v>24</v>
      </c>
      <c r="B35" s="10"/>
      <c r="C35" s="10"/>
      <c r="D35" s="10"/>
      <c r="E35" s="10"/>
      <c r="F35" s="10"/>
      <c r="G35" s="10"/>
      <c r="H35" s="6"/>
      <c r="I35" s="5"/>
      <c r="J35" s="5"/>
    </row>
    <row r="36" spans="1:10" x14ac:dyDescent="0.25">
      <c r="A36" s="11" t="s">
        <v>25</v>
      </c>
      <c r="B36" s="5"/>
      <c r="C36" s="10"/>
      <c r="D36" s="10"/>
      <c r="E36" s="5"/>
      <c r="F36" s="5"/>
      <c r="G36" s="10"/>
      <c r="H36" s="12"/>
      <c r="I36" s="5"/>
      <c r="J36" s="5"/>
    </row>
    <row r="37" spans="1:10" x14ac:dyDescent="0.25">
      <c r="A37" s="11" t="s">
        <v>38</v>
      </c>
      <c r="B37" s="10"/>
      <c r="C37" s="10"/>
      <c r="D37" s="10"/>
      <c r="E37" s="10"/>
      <c r="F37" s="10"/>
      <c r="G37" s="10"/>
      <c r="H37" s="6"/>
      <c r="I37" s="5"/>
      <c r="J37" s="5"/>
    </row>
    <row r="38" spans="1:10" x14ac:dyDescent="0.25">
      <c r="A38" s="11" t="s">
        <v>26</v>
      </c>
      <c r="B38" s="10"/>
      <c r="C38" s="10"/>
      <c r="D38" s="10"/>
      <c r="E38" s="10"/>
      <c r="F38" s="10"/>
      <c r="G38" s="10"/>
      <c r="H38" s="6"/>
      <c r="I38" s="5"/>
      <c r="J38" s="5"/>
    </row>
    <row r="39" spans="1:10" x14ac:dyDescent="0.25">
      <c r="A39" s="40" t="s">
        <v>43</v>
      </c>
      <c r="B39" s="10"/>
      <c r="C39" s="10"/>
      <c r="D39" s="10"/>
      <c r="E39" s="10"/>
      <c r="F39" s="10"/>
      <c r="G39" s="10"/>
      <c r="H39" s="13"/>
      <c r="I39" s="5"/>
      <c r="J39" s="5"/>
    </row>
    <row r="40" spans="1:10" x14ac:dyDescent="0.25">
      <c r="A40" s="12" t="s">
        <v>32</v>
      </c>
      <c r="B40" s="10"/>
      <c r="C40" s="10"/>
      <c r="D40" s="10"/>
      <c r="E40" s="10"/>
      <c r="F40" s="10"/>
      <c r="G40" s="10"/>
      <c r="H40" s="13"/>
      <c r="I40" s="5"/>
      <c r="J40" s="5"/>
    </row>
    <row r="41" spans="1:10" x14ac:dyDescent="0.25">
      <c r="A41" s="14" t="s">
        <v>31</v>
      </c>
      <c r="B41" s="10"/>
      <c r="C41" s="10"/>
      <c r="D41" s="10"/>
      <c r="E41" s="10"/>
      <c r="F41" s="10"/>
      <c r="G41" s="10"/>
      <c r="H41" s="13"/>
      <c r="I41" s="5"/>
      <c r="J41" s="5"/>
    </row>
    <row r="42" spans="1:10" x14ac:dyDescent="0.25">
      <c r="A42" s="7" t="s">
        <v>27</v>
      </c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 t="s">
        <v>28</v>
      </c>
      <c r="B43" s="5"/>
      <c r="C43" s="5"/>
      <c r="D43" s="5"/>
      <c r="E43" s="5"/>
      <c r="F43" s="5"/>
      <c r="G43" s="5"/>
      <c r="H43" s="5"/>
      <c r="I43" s="5"/>
    </row>
    <row r="44" spans="1:10" x14ac:dyDescent="0.25">
      <c r="A44" s="5" t="s">
        <v>29</v>
      </c>
      <c r="B44" s="5"/>
      <c r="C44" s="5"/>
      <c r="D44" s="5"/>
      <c r="E44" s="5"/>
      <c r="F44" s="5"/>
      <c r="G44" s="5"/>
      <c r="H44" s="5"/>
      <c r="I44" s="5"/>
    </row>
    <row r="45" spans="1:10" x14ac:dyDescent="0.25">
      <c r="A45" s="5" t="s">
        <v>30</v>
      </c>
      <c r="B45" s="5"/>
      <c r="C45" s="5"/>
      <c r="D45" s="5"/>
      <c r="E45" s="5"/>
      <c r="F45" s="5"/>
      <c r="G45" s="5"/>
      <c r="H45" s="5"/>
      <c r="I45" s="5"/>
    </row>
  </sheetData>
  <mergeCells count="2">
    <mergeCell ref="B16:I16"/>
    <mergeCell ref="B26:I26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2015-06-12T12:05:41Z</dcterms:modified>
</cp:coreProperties>
</file>