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0" i="1" l="1"/>
  <c r="H40" i="1"/>
  <c r="I40" i="1"/>
  <c r="J40" i="1"/>
  <c r="G40" i="1"/>
  <c r="F40" i="1"/>
  <c r="D40" i="1"/>
  <c r="C40" i="1"/>
  <c r="B40" i="1"/>
  <c r="H30" i="1"/>
  <c r="I30" i="1"/>
  <c r="J30" i="1"/>
  <c r="G30" i="1"/>
  <c r="E30" i="1"/>
  <c r="F30" i="1"/>
  <c r="C30" i="1"/>
  <c r="D30" i="1"/>
  <c r="B30" i="1"/>
  <c r="H20" i="1" l="1"/>
  <c r="I20" i="1"/>
  <c r="J20" i="1"/>
  <c r="G20" i="1"/>
  <c r="F20" i="1"/>
  <c r="E20" i="1"/>
  <c r="C20" i="1"/>
  <c r="D20" i="1"/>
  <c r="B20" i="1"/>
</calcChain>
</file>

<file path=xl/sharedStrings.xml><?xml version="1.0" encoding="utf-8"?>
<sst xmlns="http://schemas.openxmlformats.org/spreadsheetml/2006/main" count="61" uniqueCount="44">
  <si>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</si>
  <si>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</si>
  <si>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</si>
  <si>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</si>
  <si>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</si>
  <si>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</si>
  <si>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</si>
  <si>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</si>
  <si>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</si>
  <si>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</si>
  <si>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</si>
  <si>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</si>
  <si>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</si>
  <si>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</si>
  <si>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Special Promotion</t>
  </si>
  <si>
    <t>ค่าใช้จ่าย/จำนวนสัปดาห์</t>
  </si>
  <si>
    <t>ค่าสมัครเรียน</t>
  </si>
  <si>
    <t>ค่าจัดหาที่พัก</t>
  </si>
  <si>
    <t>รวม(เป็นเงิน US$)</t>
  </si>
  <si>
    <t>รวม(เป็นเงินบาท)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</si>
  <si>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</si>
  <si>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</si>
  <si>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</si>
  <si>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</si>
  <si>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</si>
  <si>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20/25/30 คาบเรียน  1 คาบเรียน = 45 นาที</t>
  </si>
  <si>
    <t xml:space="preserve"> </t>
  </si>
  <si>
    <t>http://www.intraxinstitute.edu</t>
  </si>
  <si>
    <t>Standard English</t>
  </si>
  <si>
    <t>ค่าเรียน 20 บทเรียน/สัปดาห์</t>
  </si>
  <si>
    <t>ค่าที่พักห้องคู่ (4 สัปดาห์)*</t>
  </si>
  <si>
    <t xml:space="preserve">ค่าจัดส่งเอกสาร </t>
  </si>
  <si>
    <t>Intensive English</t>
  </si>
  <si>
    <t>ค่าเรียน 25 บทเรียน/สัปดาห์</t>
  </si>
  <si>
    <t>Super Intensive English</t>
  </si>
  <si>
    <t>ค่าเรียน 30 บทเรียน/สัปดาห์</t>
  </si>
  <si>
    <t>2. ค่าประกันสุขภาพ ขึ้นอยู่กับระยะเวลาเรียน $35/สัปดาห์ (ไม่จำเป็นต้องซื้อผ่านโรงเรียนก็ได้)</t>
  </si>
  <si>
    <t>3. ค่าตั๋วเครื่องบิน ประมาณ 35,000 - 45,000 บาท</t>
  </si>
  <si>
    <t>5. ค่าหนังสือ  $9 / week</t>
  </si>
  <si>
    <t>1. ราคานี้มีผลถึงวันที่ 15 พฤษจิกายน 2558 เท่านั้น</t>
  </si>
  <si>
    <t>Intrax Institute San Diego</t>
  </si>
  <si>
    <t xml:space="preserve"> 520 West Ash Street, 2nd Floor, San Diego, CA92101</t>
  </si>
  <si>
    <t>1USD$</t>
  </si>
  <si>
    <t>4. ค่าบริการรับที่สนามบิน $ 130 fix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</si>
</sst>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  <font>
      <sz val="10"/>
      <name val="Arial"/>
      <charset val="222"/>
    </font>
    <font>
      <b/>
      <sz val="9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11" fillId="0" borderId="0"/>
  </cellStyleXfs>
  <cellXfs count="45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Fill="1"/>
    <xf numFmtId="0" fontId="5" fillId="0" borderId="1" xfId="0" applyFont="1" applyBorder="1"/>
    <xf numFmtId="0" fontId="6" fillId="0" borderId="1" xfId="0" applyFont="1" applyFill="1" applyBorder="1"/>
    <xf numFmtId="0" fontId="5" fillId="0" borderId="0" xfId="0" applyFont="1" applyBorder="1"/>
    <xf numFmtId="0" fontId="6" fillId="0" borderId="0" xfId="0" applyFont="1" applyFill="1" applyBorder="1"/>
    <xf numFmtId="164" fontId="7" fillId="0" borderId="0" xfId="2" applyNumberFormat="1" applyFont="1" applyFill="1" applyBorder="1" applyAlignment="1">
      <alignment horizontal="center"/>
    </xf>
    <xf numFmtId="164" fontId="1" fillId="0" borderId="0" xfId="2" applyNumberFormat="1" applyFont="1" applyFill="1" applyBorder="1" applyAlignment="1">
      <alignment horizontal="center"/>
    </xf>
    <xf numFmtId="0" fontId="1" fillId="0" borderId="0" xfId="0" applyFont="1" applyAlignment="1"/>
    <xf numFmtId="164" fontId="1" fillId="0" borderId="0" xfId="2" applyNumberFormat="1" applyFont="1" applyFill="1" applyBorder="1" applyAlignment="1">
      <alignment horizontal="left"/>
    </xf>
    <xf numFmtId="0" fontId="7" fillId="4" borderId="0" xfId="0" applyFont="1" applyFill="1"/>
    <xf numFmtId="0" fontId="0" fillId="3" borderId="0" xfId="0" applyFill="1"/>
    <xf numFmtId="0" fontId="11" fillId="0" borderId="0" xfId="3"/>
    <xf numFmtId="0" fontId="1" fillId="0" borderId="0" xfId="3" applyFont="1" applyBorder="1"/>
    <xf numFmtId="164" fontId="1" fillId="0" borderId="0" xfId="2" applyFont="1" applyFill="1" applyBorder="1" applyAlignment="1">
      <alignment horizontal="left"/>
    </xf>
    <xf numFmtId="164" fontId="7" fillId="0" borderId="0" xfId="2" applyFont="1" applyFill="1" applyBorder="1" applyAlignment="1">
      <alignment horizontal="center"/>
    </xf>
    <xf numFmtId="164" fontId="1" fillId="0" borderId="0" xfId="2" applyFont="1" applyFill="1" applyBorder="1" applyAlignment="1">
      <alignment horizontal="center"/>
    </xf>
    <xf numFmtId="164" fontId="1" fillId="4" borderId="0" xfId="2" applyFont="1" applyFill="1" applyBorder="1" applyAlignment="1"/>
    <xf numFmtId="164" fontId="1" fillId="0" borderId="0" xfId="2" applyFont="1" applyFill="1" applyBorder="1" applyAlignment="1"/>
    <xf numFmtId="9" fontId="1" fillId="0" borderId="0" xfId="3" applyNumberFormat="1" applyFont="1"/>
    <xf numFmtId="0" fontId="1" fillId="6" borderId="3" xfId="3" applyFont="1" applyFill="1" applyBorder="1" applyAlignment="1">
      <alignment horizontal="center"/>
    </xf>
    <xf numFmtId="164" fontId="1" fillId="7" borderId="3" xfId="2" applyFont="1" applyFill="1" applyBorder="1" applyAlignment="1">
      <alignment horizontal="center"/>
    </xf>
    <xf numFmtId="165" fontId="1" fillId="7" borderId="3" xfId="2" applyNumberFormat="1" applyFont="1" applyFill="1" applyBorder="1" applyAlignment="1">
      <alignment horizontal="center"/>
    </xf>
    <xf numFmtId="164" fontId="10" fillId="7" borderId="3" xfId="2" applyFont="1" applyFill="1" applyBorder="1" applyAlignment="1">
      <alignment horizontal="center"/>
    </xf>
    <xf numFmtId="165" fontId="9" fillId="7" borderId="3" xfId="2" applyNumberFormat="1" applyFont="1" applyFill="1" applyBorder="1" applyAlignment="1">
      <alignment horizontal="center"/>
    </xf>
    <xf numFmtId="164" fontId="7" fillId="5" borderId="3" xfId="2" applyFont="1" applyFill="1" applyBorder="1" applyAlignment="1">
      <alignment horizontal="center"/>
    </xf>
    <xf numFmtId="165" fontId="12" fillId="5" borderId="3" xfId="2" applyNumberFormat="1" applyFont="1" applyFill="1" applyBorder="1" applyAlignment="1">
      <alignment horizontal="center"/>
    </xf>
    <xf numFmtId="0" fontId="7" fillId="0" borderId="0" xfId="3" applyFont="1" applyBorder="1" applyAlignment="1">
      <alignment horizontal="center"/>
    </xf>
    <xf numFmtId="165" fontId="12" fillId="0" borderId="0" xfId="2" applyNumberFormat="1" applyFont="1" applyFill="1" applyBorder="1" applyAlignment="1">
      <alignment horizontal="center"/>
    </xf>
    <xf numFmtId="164" fontId="9" fillId="8" borderId="2" xfId="2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11" fillId="0" borderId="0" xfId="3"/>
    <xf numFmtId="0" fontId="1" fillId="0" borderId="0" xfId="3" applyFont="1"/>
    <xf numFmtId="0" fontId="1" fillId="0" borderId="0" xfId="3" applyFont="1" applyBorder="1"/>
    <xf numFmtId="0" fontId="1" fillId="0" borderId="0" xfId="3" applyFont="1" applyBorder="1" applyAlignment="1">
      <alignment horizontal="left"/>
    </xf>
    <xf numFmtId="0" fontId="1" fillId="0" borderId="0" xfId="3" applyFont="1" applyBorder="1" applyAlignment="1">
      <alignment horizontal="right"/>
    </xf>
    <xf numFmtId="0" fontId="3" fillId="0" borderId="0" xfId="1" applyFont="1" applyBorder="1" applyAlignment="1" applyProtection="1"/>
    <xf numFmtId="0" fontId="1" fillId="0" borderId="0" xfId="3" applyFont="1" applyBorder="1" applyAlignment="1">
      <alignment horizontal="center"/>
    </xf>
    <xf numFmtId="0" fontId="1" fillId="2" borderId="0" xfId="3" applyFont="1" applyFill="1"/>
    <xf numFmtId="0" fontId="1" fillId="5" borderId="0" xfId="3" applyFont="1" applyFill="1" applyBorder="1"/>
    <xf numFmtId="0" fontId="7" fillId="5" borderId="0" xfId="3" applyFont="1" applyFill="1" applyBorder="1"/>
    <xf numFmtId="0" fontId="1" fillId="5" borderId="0" xfId="3" applyFont="1" applyFill="1"/>
    <xf numFmtId="165" fontId="1" fillId="7" borderId="3" xfId="2" applyNumberFormat="1" applyFont="1" applyFill="1" applyBorder="1" applyAlignment="1">
      <alignment horizontal="center"/>
    </xf>
  </cellXfs>
  <cellStyles count="4">
    <cellStyle name="Comma 2" xfId="2"/>
    <cellStyle name="Hyperlink" xfId="1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intraxinstitute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E64" sqref="E64"/>
    </sheetView>
  </sheetViews>
  <sheetFormatPr defaultRowHeight="15" x14ac:dyDescent="0.25"/>
  <cols>
    <col min="1" max="1" width="22.85546875" customWidth="1"/>
    <col min="2" max="2" width="10.42578125" customWidth="1"/>
    <col min="3" max="3" width="10.7109375" customWidth="1"/>
    <col min="4" max="4" width="10" customWidth="1"/>
    <col min="5" max="5" width="10.28515625" customWidth="1"/>
    <col min="6" max="6" width="9.7109375" customWidth="1"/>
    <col min="7" max="9" width="10" customWidth="1"/>
    <col min="10" max="10" width="10.570312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E7" s="6"/>
      <c r="F7" s="7"/>
    </row>
    <row r="8" spans="1:10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</row>
    <row r="9" spans="1:10" x14ac:dyDescent="0.25">
      <c r="A9" s="41" t="s">
        <v>5</v>
      </c>
      <c r="B9" s="42" t="s">
        <v>40</v>
      </c>
      <c r="C9" s="41"/>
      <c r="D9" s="41"/>
      <c r="E9" s="41"/>
      <c r="F9" s="43"/>
      <c r="G9" s="43"/>
      <c r="H9" s="43"/>
      <c r="I9" s="43"/>
      <c r="J9" s="43"/>
    </row>
    <row r="10" spans="1:10" x14ac:dyDescent="0.25">
      <c r="A10" s="35" t="s">
        <v>6</v>
      </c>
      <c r="B10" s="34" t="s">
        <v>41</v>
      </c>
      <c r="C10" s="35"/>
      <c r="D10" s="35"/>
      <c r="E10" s="35"/>
      <c r="F10" s="33"/>
      <c r="G10" s="33"/>
      <c r="H10" s="33"/>
      <c r="I10" s="33"/>
      <c r="J10" s="33"/>
    </row>
    <row r="11" spans="1:10" x14ac:dyDescent="0.25">
      <c r="A11" s="35" t="s">
        <v>7</v>
      </c>
      <c r="B11" s="36" t="s">
        <v>25</v>
      </c>
      <c r="C11" s="35"/>
      <c r="D11" s="35"/>
      <c r="E11" s="35"/>
      <c r="F11" s="34" t="s">
        <v>26</v>
      </c>
      <c r="G11" s="33"/>
      <c r="H11" s="33"/>
      <c r="I11" s="33"/>
      <c r="J11" s="33"/>
    </row>
    <row r="12" spans="1:10" x14ac:dyDescent="0.25">
      <c r="A12" s="35" t="s">
        <v>8</v>
      </c>
      <c r="B12" s="35">
        <v>16</v>
      </c>
      <c r="C12" s="35"/>
      <c r="D12" s="35"/>
      <c r="E12" s="35"/>
      <c r="F12" s="33"/>
      <c r="G12" s="33"/>
      <c r="H12" s="33"/>
      <c r="I12" s="33"/>
      <c r="J12" s="33"/>
    </row>
    <row r="13" spans="1:10" x14ac:dyDescent="0.25">
      <c r="A13" s="35" t="s">
        <v>9</v>
      </c>
      <c r="B13" s="36" t="s">
        <v>10</v>
      </c>
      <c r="C13" s="35"/>
      <c r="D13" s="35"/>
      <c r="E13" s="35"/>
      <c r="F13" s="33"/>
      <c r="G13" s="33"/>
      <c r="H13" s="33"/>
      <c r="I13" s="33"/>
      <c r="J13" s="33"/>
    </row>
    <row r="14" spans="1:10" x14ac:dyDescent="0.25">
      <c r="A14" s="35" t="s">
        <v>11</v>
      </c>
      <c r="B14" s="38" t="s">
        <v>27</v>
      </c>
      <c r="C14" s="35"/>
      <c r="D14" s="35"/>
      <c r="E14" s="35"/>
      <c r="F14" s="33"/>
      <c r="G14" s="33"/>
      <c r="H14" s="33"/>
      <c r="I14" s="33"/>
      <c r="J14" s="33"/>
    </row>
    <row r="15" spans="1:10" x14ac:dyDescent="0.25">
      <c r="A15" s="35" t="s">
        <v>12</v>
      </c>
      <c r="B15" s="37" t="s">
        <v>42</v>
      </c>
      <c r="C15" s="39">
        <v>32</v>
      </c>
      <c r="D15" s="35" t="s">
        <v>13</v>
      </c>
      <c r="E15" s="35"/>
      <c r="F15" s="33"/>
      <c r="G15" s="33"/>
      <c r="H15" s="33"/>
      <c r="I15" s="33"/>
      <c r="J15" s="33"/>
    </row>
    <row r="16" spans="1:10" x14ac:dyDescent="0.25">
      <c r="A16" s="14"/>
      <c r="B16" s="14"/>
      <c r="C16" s="14"/>
      <c r="D16" s="14"/>
      <c r="E16" s="14"/>
      <c r="F16" s="14"/>
      <c r="G16" s="21" t="s">
        <v>26</v>
      </c>
      <c r="H16" s="14"/>
      <c r="I16" s="14"/>
      <c r="J16" s="14"/>
    </row>
    <row r="17" spans="1:10" x14ac:dyDescent="0.25">
      <c r="A17" s="29" t="s">
        <v>28</v>
      </c>
      <c r="B17" s="31" t="s">
        <v>14</v>
      </c>
      <c r="C17" s="31"/>
      <c r="D17" s="31"/>
      <c r="E17" s="31"/>
      <c r="F17" s="31"/>
      <c r="G17" s="31"/>
      <c r="H17" s="31"/>
      <c r="I17" s="31"/>
      <c r="J17" s="31"/>
    </row>
    <row r="18" spans="1:10" x14ac:dyDescent="0.25">
      <c r="A18" s="22" t="s">
        <v>15</v>
      </c>
      <c r="B18" s="22">
        <v>8</v>
      </c>
      <c r="C18" s="22">
        <v>10</v>
      </c>
      <c r="D18" s="22">
        <v>12</v>
      </c>
      <c r="E18" s="22">
        <v>16</v>
      </c>
      <c r="F18" s="22">
        <v>20</v>
      </c>
      <c r="G18" s="22">
        <v>24</v>
      </c>
      <c r="H18" s="22">
        <v>30</v>
      </c>
      <c r="I18" s="22">
        <v>40</v>
      </c>
      <c r="J18" s="22">
        <v>60</v>
      </c>
    </row>
    <row r="19" spans="1:10" x14ac:dyDescent="0.25">
      <c r="A19" s="23" t="s">
        <v>16</v>
      </c>
      <c r="B19" s="24">
        <v>150</v>
      </c>
      <c r="C19" s="24">
        <v>150</v>
      </c>
      <c r="D19" s="24">
        <v>150</v>
      </c>
      <c r="E19" s="24">
        <v>150</v>
      </c>
      <c r="F19" s="24">
        <v>150</v>
      </c>
      <c r="G19" s="24">
        <v>150</v>
      </c>
      <c r="H19" s="24">
        <v>150</v>
      </c>
      <c r="I19" s="24">
        <v>150</v>
      </c>
      <c r="J19" s="24">
        <v>150</v>
      </c>
    </row>
    <row r="20" spans="1:10" x14ac:dyDescent="0.25">
      <c r="A20" s="25" t="s">
        <v>29</v>
      </c>
      <c r="B20" s="26">
        <f>301.5*B18</f>
        <v>2412</v>
      </c>
      <c r="C20" s="26">
        <f t="shared" ref="C20:D20" si="0">301.5*C18</f>
        <v>3015</v>
      </c>
      <c r="D20" s="26">
        <f t="shared" si="0"/>
        <v>3618</v>
      </c>
      <c r="E20" s="26">
        <f>259.25*E18</f>
        <v>4148</v>
      </c>
      <c r="F20" s="26">
        <f>259.25*F18</f>
        <v>5185</v>
      </c>
      <c r="G20" s="26">
        <f>246.5*G18</f>
        <v>5916</v>
      </c>
      <c r="H20" s="26">
        <f t="shared" ref="H20:J20" si="1">246.5*H18</f>
        <v>7395</v>
      </c>
      <c r="I20" s="26">
        <f t="shared" si="1"/>
        <v>9860</v>
      </c>
      <c r="J20" s="26">
        <f t="shared" si="1"/>
        <v>14790</v>
      </c>
    </row>
    <row r="21" spans="1:10" x14ac:dyDescent="0.25">
      <c r="A21" s="23" t="s">
        <v>17</v>
      </c>
      <c r="B21" s="24">
        <v>150</v>
      </c>
      <c r="C21" s="24">
        <v>150</v>
      </c>
      <c r="D21" s="24">
        <v>150</v>
      </c>
      <c r="E21" s="24">
        <v>150</v>
      </c>
      <c r="F21" s="24">
        <v>150</v>
      </c>
      <c r="G21" s="24">
        <v>150</v>
      </c>
      <c r="H21" s="24">
        <v>150</v>
      </c>
      <c r="I21" s="24">
        <v>150</v>
      </c>
      <c r="J21" s="24">
        <v>150</v>
      </c>
    </row>
    <row r="22" spans="1:10" x14ac:dyDescent="0.25">
      <c r="A22" s="23" t="s">
        <v>30</v>
      </c>
      <c r="B22" s="24">
        <v>1440</v>
      </c>
      <c r="C22" s="44">
        <v>1440</v>
      </c>
      <c r="D22" s="44">
        <v>1440</v>
      </c>
      <c r="E22" s="44">
        <v>1440</v>
      </c>
      <c r="F22" s="44">
        <v>1440</v>
      </c>
      <c r="G22" s="44">
        <v>1440</v>
      </c>
      <c r="H22" s="44">
        <v>1440</v>
      </c>
      <c r="I22" s="44">
        <v>1440</v>
      </c>
      <c r="J22" s="44">
        <v>1440</v>
      </c>
    </row>
    <row r="23" spans="1:10" x14ac:dyDescent="0.25">
      <c r="A23" s="23" t="s">
        <v>31</v>
      </c>
      <c r="B23" s="24">
        <v>75</v>
      </c>
      <c r="C23" s="24">
        <v>75</v>
      </c>
      <c r="D23" s="24">
        <v>75</v>
      </c>
      <c r="E23" s="24">
        <v>75</v>
      </c>
      <c r="F23" s="24">
        <v>75</v>
      </c>
      <c r="G23" s="24">
        <v>75</v>
      </c>
      <c r="H23" s="24">
        <v>75</v>
      </c>
      <c r="I23" s="24">
        <v>75</v>
      </c>
      <c r="J23" s="24">
        <v>75</v>
      </c>
    </row>
    <row r="24" spans="1:10" x14ac:dyDescent="0.25">
      <c r="A24" s="23" t="s">
        <v>18</v>
      </c>
      <c r="B24" s="24">
        <v>3605</v>
      </c>
      <c r="C24" s="24">
        <v>4145</v>
      </c>
      <c r="D24" s="24">
        <v>4685</v>
      </c>
      <c r="E24" s="24">
        <v>5117</v>
      </c>
      <c r="F24" s="24">
        <v>6035</v>
      </c>
      <c r="G24" s="24">
        <v>6647</v>
      </c>
      <c r="H24" s="24">
        <v>7947.5</v>
      </c>
      <c r="I24" s="24">
        <v>10115</v>
      </c>
      <c r="J24" s="24">
        <v>14450</v>
      </c>
    </row>
    <row r="25" spans="1:10" x14ac:dyDescent="0.25">
      <c r="A25" s="27" t="s">
        <v>19</v>
      </c>
      <c r="B25" s="28">
        <v>115360</v>
      </c>
      <c r="C25" s="28">
        <v>132640</v>
      </c>
      <c r="D25" s="28">
        <v>149920</v>
      </c>
      <c r="E25" s="28">
        <v>163744</v>
      </c>
      <c r="F25" s="28">
        <v>193120</v>
      </c>
      <c r="G25" s="28">
        <v>212704</v>
      </c>
      <c r="H25" s="28">
        <v>254320</v>
      </c>
      <c r="I25" s="28">
        <v>323680</v>
      </c>
      <c r="J25" s="28">
        <v>462400</v>
      </c>
    </row>
    <row r="26" spans="1:10" x14ac:dyDescent="0.25">
      <c r="A26" s="17"/>
      <c r="B26" s="18"/>
      <c r="C26" s="18"/>
      <c r="D26" s="18"/>
      <c r="E26" s="18"/>
      <c r="F26" s="18"/>
      <c r="G26" s="18"/>
      <c r="H26" s="15"/>
      <c r="I26" s="14"/>
      <c r="J26" s="14"/>
    </row>
    <row r="27" spans="1:10" x14ac:dyDescent="0.25">
      <c r="A27" s="29" t="s">
        <v>32</v>
      </c>
      <c r="B27" s="31" t="s">
        <v>14</v>
      </c>
      <c r="C27" s="31"/>
      <c r="D27" s="31"/>
      <c r="E27" s="31"/>
      <c r="F27" s="31"/>
      <c r="G27" s="31"/>
      <c r="H27" s="31"/>
      <c r="I27" s="31"/>
      <c r="J27" s="31"/>
    </row>
    <row r="28" spans="1:10" x14ac:dyDescent="0.25">
      <c r="A28" s="22" t="s">
        <v>15</v>
      </c>
      <c r="B28" s="22">
        <v>8</v>
      </c>
      <c r="C28" s="22">
        <v>10</v>
      </c>
      <c r="D28" s="22">
        <v>12</v>
      </c>
      <c r="E28" s="22">
        <v>16</v>
      </c>
      <c r="F28" s="22">
        <v>20</v>
      </c>
      <c r="G28" s="22">
        <v>24</v>
      </c>
      <c r="H28" s="22">
        <v>30</v>
      </c>
      <c r="I28" s="22">
        <v>40</v>
      </c>
      <c r="J28" s="22">
        <v>60</v>
      </c>
    </row>
    <row r="29" spans="1:10" x14ac:dyDescent="0.25">
      <c r="A29" s="23" t="s">
        <v>16</v>
      </c>
      <c r="B29" s="24">
        <v>150</v>
      </c>
      <c r="C29" s="24">
        <v>150</v>
      </c>
      <c r="D29" s="24">
        <v>150</v>
      </c>
      <c r="E29" s="24">
        <v>150</v>
      </c>
      <c r="F29" s="24">
        <v>150</v>
      </c>
      <c r="G29" s="24">
        <v>150</v>
      </c>
      <c r="H29" s="24">
        <v>150</v>
      </c>
      <c r="I29" s="24">
        <v>150</v>
      </c>
      <c r="J29" s="24">
        <v>150</v>
      </c>
    </row>
    <row r="30" spans="1:10" x14ac:dyDescent="0.25">
      <c r="A30" s="25" t="s">
        <v>33</v>
      </c>
      <c r="B30" s="26">
        <f>346.5*B28</f>
        <v>2772</v>
      </c>
      <c r="C30" s="26">
        <f t="shared" ref="C30:D30" si="2">346.5*C28</f>
        <v>3465</v>
      </c>
      <c r="D30" s="26">
        <f t="shared" si="2"/>
        <v>4158</v>
      </c>
      <c r="E30" s="26">
        <f>301.75*E28</f>
        <v>4828</v>
      </c>
      <c r="F30" s="26">
        <f>301.75*F28</f>
        <v>6035</v>
      </c>
      <c r="G30" s="26">
        <f>289*G28</f>
        <v>6936</v>
      </c>
      <c r="H30" s="26">
        <f t="shared" ref="H30:J30" si="3">289*H28</f>
        <v>8670</v>
      </c>
      <c r="I30" s="26">
        <f t="shared" si="3"/>
        <v>11560</v>
      </c>
      <c r="J30" s="26">
        <f t="shared" si="3"/>
        <v>17340</v>
      </c>
    </row>
    <row r="31" spans="1:10" x14ac:dyDescent="0.25">
      <c r="A31" s="23" t="s">
        <v>17</v>
      </c>
      <c r="B31" s="24">
        <v>150</v>
      </c>
      <c r="C31" s="24">
        <v>150</v>
      </c>
      <c r="D31" s="24">
        <v>150</v>
      </c>
      <c r="E31" s="24">
        <v>150</v>
      </c>
      <c r="F31" s="24">
        <v>150</v>
      </c>
      <c r="G31" s="24">
        <v>150</v>
      </c>
      <c r="H31" s="24">
        <v>150</v>
      </c>
      <c r="I31" s="24">
        <v>150</v>
      </c>
      <c r="J31" s="24">
        <v>150</v>
      </c>
    </row>
    <row r="32" spans="1:10" x14ac:dyDescent="0.25">
      <c r="A32" s="23" t="s">
        <v>30</v>
      </c>
      <c r="B32" s="24">
        <v>1440</v>
      </c>
      <c r="C32" s="44">
        <v>1440</v>
      </c>
      <c r="D32" s="44">
        <v>1440</v>
      </c>
      <c r="E32" s="44">
        <v>1440</v>
      </c>
      <c r="F32" s="44">
        <v>1440</v>
      </c>
      <c r="G32" s="44">
        <v>1440</v>
      </c>
      <c r="H32" s="44">
        <v>1440</v>
      </c>
      <c r="I32" s="44">
        <v>1440</v>
      </c>
      <c r="J32" s="44">
        <v>1440</v>
      </c>
    </row>
    <row r="33" spans="1:10" x14ac:dyDescent="0.25">
      <c r="A33" s="23" t="s">
        <v>31</v>
      </c>
      <c r="B33" s="24">
        <v>75</v>
      </c>
      <c r="C33" s="24">
        <v>75</v>
      </c>
      <c r="D33" s="24">
        <v>75</v>
      </c>
      <c r="E33" s="24">
        <v>75</v>
      </c>
      <c r="F33" s="24">
        <v>75</v>
      </c>
      <c r="G33" s="24">
        <v>75</v>
      </c>
      <c r="H33" s="24">
        <v>75</v>
      </c>
      <c r="I33" s="24">
        <v>75</v>
      </c>
      <c r="J33" s="24">
        <v>75</v>
      </c>
    </row>
    <row r="34" spans="1:10" x14ac:dyDescent="0.25">
      <c r="A34" s="23" t="s">
        <v>18</v>
      </c>
      <c r="B34" s="24">
        <v>3965</v>
      </c>
      <c r="C34" s="24">
        <v>4595</v>
      </c>
      <c r="D34" s="24">
        <v>5225</v>
      </c>
      <c r="E34" s="24">
        <v>5797</v>
      </c>
      <c r="F34" s="24">
        <v>6885</v>
      </c>
      <c r="G34" s="24">
        <v>7667</v>
      </c>
      <c r="H34" s="24">
        <v>9222.5</v>
      </c>
      <c r="I34" s="24">
        <v>11815</v>
      </c>
      <c r="J34" s="24">
        <v>17000</v>
      </c>
    </row>
    <row r="35" spans="1:10" x14ac:dyDescent="0.25">
      <c r="A35" s="27" t="s">
        <v>19</v>
      </c>
      <c r="B35" s="28">
        <v>126880</v>
      </c>
      <c r="C35" s="28">
        <v>147040</v>
      </c>
      <c r="D35" s="28">
        <v>167200</v>
      </c>
      <c r="E35" s="28">
        <v>185504</v>
      </c>
      <c r="F35" s="28">
        <v>220320</v>
      </c>
      <c r="G35" s="28">
        <v>245344</v>
      </c>
      <c r="H35" s="28">
        <v>295120</v>
      </c>
      <c r="I35" s="28">
        <v>378080</v>
      </c>
      <c r="J35" s="28">
        <v>544000</v>
      </c>
    </row>
    <row r="36" spans="1:10" x14ac:dyDescent="0.25">
      <c r="A36" s="17"/>
      <c r="B36" s="30"/>
      <c r="C36" s="30"/>
      <c r="D36" s="30"/>
      <c r="E36" s="30"/>
      <c r="F36" s="30"/>
      <c r="G36" s="30"/>
      <c r="H36" s="30"/>
      <c r="I36" s="30"/>
      <c r="J36" s="30"/>
    </row>
    <row r="37" spans="1:10" x14ac:dyDescent="0.25">
      <c r="A37" s="29" t="s">
        <v>34</v>
      </c>
      <c r="B37" s="32" t="s">
        <v>14</v>
      </c>
      <c r="C37" s="32"/>
      <c r="D37" s="32"/>
      <c r="E37" s="32"/>
      <c r="F37" s="32"/>
      <c r="G37" s="32"/>
      <c r="H37" s="32"/>
      <c r="I37" s="32"/>
      <c r="J37" s="32"/>
    </row>
    <row r="38" spans="1:10" x14ac:dyDescent="0.25">
      <c r="A38" s="22" t="s">
        <v>15</v>
      </c>
      <c r="B38" s="22">
        <v>8</v>
      </c>
      <c r="C38" s="22">
        <v>10</v>
      </c>
      <c r="D38" s="22">
        <v>12</v>
      </c>
      <c r="E38" s="22">
        <v>16</v>
      </c>
      <c r="F38" s="22">
        <v>20</v>
      </c>
      <c r="G38" s="22">
        <v>24</v>
      </c>
      <c r="H38" s="22">
        <v>30</v>
      </c>
      <c r="I38" s="22">
        <v>40</v>
      </c>
      <c r="J38" s="22">
        <v>60</v>
      </c>
    </row>
    <row r="39" spans="1:10" x14ac:dyDescent="0.25">
      <c r="A39" s="23" t="s">
        <v>16</v>
      </c>
      <c r="B39" s="24">
        <v>150</v>
      </c>
      <c r="C39" s="24">
        <v>150</v>
      </c>
      <c r="D39" s="24">
        <v>150</v>
      </c>
      <c r="E39" s="24">
        <v>150</v>
      </c>
      <c r="F39" s="24">
        <v>150</v>
      </c>
      <c r="G39" s="24">
        <v>150</v>
      </c>
      <c r="H39" s="24">
        <v>150</v>
      </c>
      <c r="I39" s="24">
        <v>150</v>
      </c>
      <c r="J39" s="24">
        <v>150</v>
      </c>
    </row>
    <row r="40" spans="1:10" x14ac:dyDescent="0.25">
      <c r="A40" s="25" t="s">
        <v>35</v>
      </c>
      <c r="B40" s="26">
        <f>391.5*B38</f>
        <v>3132</v>
      </c>
      <c r="C40" s="26">
        <f>391.5*C38</f>
        <v>3915</v>
      </c>
      <c r="D40" s="26">
        <f>391.5*D38</f>
        <v>4698</v>
      </c>
      <c r="E40" s="26">
        <f>344.25*E38</f>
        <v>5508</v>
      </c>
      <c r="F40" s="26">
        <f>344.25*F38</f>
        <v>6885</v>
      </c>
      <c r="G40" s="26">
        <f>331.5*G38</f>
        <v>7956</v>
      </c>
      <c r="H40" s="26">
        <f t="shared" ref="H40:J40" si="4">331.5*H38</f>
        <v>9945</v>
      </c>
      <c r="I40" s="26">
        <f t="shared" si="4"/>
        <v>13260</v>
      </c>
      <c r="J40" s="26">
        <f t="shared" si="4"/>
        <v>19890</v>
      </c>
    </row>
    <row r="41" spans="1:10" x14ac:dyDescent="0.25">
      <c r="A41" s="23" t="s">
        <v>17</v>
      </c>
      <c r="B41" s="24">
        <v>150</v>
      </c>
      <c r="C41" s="24">
        <v>150</v>
      </c>
      <c r="D41" s="24">
        <v>150</v>
      </c>
      <c r="E41" s="24">
        <v>150</v>
      </c>
      <c r="F41" s="24">
        <v>150</v>
      </c>
      <c r="G41" s="24">
        <v>150</v>
      </c>
      <c r="H41" s="24">
        <v>150</v>
      </c>
      <c r="I41" s="24">
        <v>150</v>
      </c>
      <c r="J41" s="24">
        <v>150</v>
      </c>
    </row>
    <row r="42" spans="1:10" x14ac:dyDescent="0.25">
      <c r="A42" s="23" t="s">
        <v>30</v>
      </c>
      <c r="B42" s="24">
        <v>1440</v>
      </c>
      <c r="C42" s="44">
        <v>1440</v>
      </c>
      <c r="D42" s="44">
        <v>1440</v>
      </c>
      <c r="E42" s="44">
        <v>1440</v>
      </c>
      <c r="F42" s="44">
        <v>1440</v>
      </c>
      <c r="G42" s="44">
        <v>1440</v>
      </c>
      <c r="H42" s="44">
        <v>1440</v>
      </c>
      <c r="I42" s="44">
        <v>1440</v>
      </c>
      <c r="J42" s="44">
        <v>1440</v>
      </c>
    </row>
    <row r="43" spans="1:10" x14ac:dyDescent="0.25">
      <c r="A43" s="23" t="s">
        <v>31</v>
      </c>
      <c r="B43" s="24">
        <v>75</v>
      </c>
      <c r="C43" s="24">
        <v>75</v>
      </c>
      <c r="D43" s="24">
        <v>75</v>
      </c>
      <c r="E43" s="24">
        <v>75</v>
      </c>
      <c r="F43" s="24">
        <v>75</v>
      </c>
      <c r="G43" s="24">
        <v>75</v>
      </c>
      <c r="H43" s="24">
        <v>75</v>
      </c>
      <c r="I43" s="24">
        <v>75</v>
      </c>
      <c r="J43" s="24">
        <v>75</v>
      </c>
    </row>
    <row r="44" spans="1:10" x14ac:dyDescent="0.25">
      <c r="A44" s="23" t="s">
        <v>18</v>
      </c>
      <c r="B44" s="24">
        <v>4325</v>
      </c>
      <c r="C44" s="24">
        <v>5045</v>
      </c>
      <c r="D44" s="24">
        <v>5765</v>
      </c>
      <c r="E44" s="24">
        <v>6477</v>
      </c>
      <c r="F44" s="24">
        <v>7735</v>
      </c>
      <c r="G44" s="24">
        <v>8687</v>
      </c>
      <c r="H44" s="24">
        <v>10497.5</v>
      </c>
      <c r="I44" s="24">
        <v>13515</v>
      </c>
      <c r="J44" s="24">
        <v>19550</v>
      </c>
    </row>
    <row r="45" spans="1:10" x14ac:dyDescent="0.25">
      <c r="A45" s="27" t="s">
        <v>19</v>
      </c>
      <c r="B45" s="28">
        <v>138400</v>
      </c>
      <c r="C45" s="28">
        <v>161440</v>
      </c>
      <c r="D45" s="28">
        <v>184480</v>
      </c>
      <c r="E45" s="28">
        <v>207264</v>
      </c>
      <c r="F45" s="28">
        <v>247520</v>
      </c>
      <c r="G45" s="28">
        <v>277984</v>
      </c>
      <c r="H45" s="28">
        <v>335920</v>
      </c>
      <c r="I45" s="28">
        <v>432480</v>
      </c>
      <c r="J45" s="28">
        <v>625600</v>
      </c>
    </row>
    <row r="46" spans="1:10" x14ac:dyDescent="0.25">
      <c r="A46" s="19" t="s">
        <v>20</v>
      </c>
      <c r="B46" s="18"/>
      <c r="C46" s="18"/>
      <c r="D46" s="18"/>
      <c r="E46" s="18"/>
      <c r="F46" s="18"/>
      <c r="G46" s="18"/>
      <c r="H46" s="15"/>
      <c r="I46" s="14"/>
      <c r="J46" s="14"/>
    </row>
    <row r="47" spans="1:10" x14ac:dyDescent="0.25">
      <c r="A47" s="20" t="s">
        <v>21</v>
      </c>
      <c r="B47" s="14"/>
      <c r="C47" s="18"/>
      <c r="D47" s="18"/>
      <c r="E47" s="14"/>
      <c r="F47" s="14"/>
      <c r="G47" s="18"/>
      <c r="H47" s="16"/>
      <c r="I47" s="14"/>
      <c r="J47" s="14"/>
    </row>
    <row r="48" spans="1:10" s="13" customFormat="1" x14ac:dyDescent="0.25">
      <c r="A48" s="20" t="s">
        <v>36</v>
      </c>
      <c r="B48" s="18"/>
      <c r="C48" s="18"/>
      <c r="D48" s="18"/>
      <c r="E48" s="18"/>
      <c r="F48" s="18"/>
      <c r="G48" s="18"/>
      <c r="H48" s="15"/>
      <c r="I48" s="14"/>
      <c r="J48" s="14"/>
    </row>
    <row r="49" spans="1:10" x14ac:dyDescent="0.25">
      <c r="A49" s="20" t="s">
        <v>37</v>
      </c>
      <c r="B49" s="18"/>
      <c r="C49" s="18"/>
      <c r="D49" s="18"/>
      <c r="E49" s="18"/>
      <c r="F49" s="18"/>
      <c r="G49" s="18"/>
      <c r="H49" s="15"/>
      <c r="I49" s="14"/>
      <c r="J49" s="14"/>
    </row>
    <row r="50" spans="1:10" x14ac:dyDescent="0.25">
      <c r="A50" s="16" t="s">
        <v>43</v>
      </c>
      <c r="B50" s="18"/>
      <c r="C50" s="18"/>
      <c r="D50" s="18"/>
      <c r="E50" s="18"/>
      <c r="F50" s="18"/>
      <c r="G50" s="18"/>
      <c r="H50" s="17"/>
      <c r="I50" s="14"/>
      <c r="J50" s="14"/>
    </row>
    <row r="51" spans="1:10" x14ac:dyDescent="0.25">
      <c r="A51" s="16" t="s">
        <v>38</v>
      </c>
      <c r="B51" s="18"/>
      <c r="C51" s="18"/>
      <c r="D51" s="18"/>
      <c r="E51" s="18"/>
      <c r="F51" s="18"/>
      <c r="G51" s="18"/>
      <c r="H51" s="17"/>
      <c r="I51" s="14"/>
      <c r="J51" s="14"/>
    </row>
    <row r="52" spans="1:10" x14ac:dyDescent="0.25">
      <c r="A52" s="16"/>
      <c r="B52" s="14"/>
      <c r="C52" s="14"/>
      <c r="D52" s="14"/>
      <c r="E52" s="14"/>
      <c r="F52" s="14"/>
      <c r="G52" s="14"/>
      <c r="H52" s="14"/>
      <c r="I52" s="14"/>
      <c r="J52" s="14"/>
    </row>
    <row r="53" spans="1:10" x14ac:dyDescent="0.25">
      <c r="A53" s="11"/>
      <c r="B53" s="9"/>
      <c r="C53" s="9"/>
      <c r="D53" s="9"/>
      <c r="E53" s="9"/>
      <c r="F53" s="9"/>
      <c r="G53" s="9"/>
      <c r="H53" s="8"/>
      <c r="I53" s="1"/>
      <c r="J53" s="10"/>
    </row>
    <row r="54" spans="1:10" x14ac:dyDescent="0.25">
      <c r="A54" s="12" t="s">
        <v>22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 t="s">
        <v>39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 t="s">
        <v>23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 t="s">
        <v>24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3">
    <mergeCell ref="B17:J17"/>
    <mergeCell ref="B27:J27"/>
    <mergeCell ref="B37:J37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2015-06-05T09:14:48Z</dcterms:modified>
</cp:coreProperties>
</file>