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27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D23" i="1" s="1"/>
  <c r="D24" i="1" s="1"/>
  <c r="C21" i="1"/>
  <c r="B21" i="1"/>
  <c r="B23" i="1" s="1"/>
  <c r="B24" i="1" s="1"/>
  <c r="I22" i="1"/>
  <c r="H22" i="1"/>
  <c r="G22" i="1"/>
  <c r="F22" i="1"/>
  <c r="E22" i="1"/>
  <c r="D22" i="1"/>
  <c r="C22" i="1"/>
  <c r="B22" i="1"/>
  <c r="I23" i="1"/>
  <c r="I24" i="1" s="1"/>
  <c r="H23" i="1"/>
  <c r="H24" i="1" s="1"/>
  <c r="G23" i="1"/>
  <c r="G24" i="1" s="1"/>
  <c r="F23" i="1"/>
  <c r="F24" i="1" s="1"/>
  <c r="E23" i="1"/>
  <c r="E24" i="1" s="1"/>
  <c r="C23" i="1"/>
  <c r="C24" i="1" s="1"/>
</calcChain>
</file>

<file path=xl/sharedStrings.xml><?xml version="1.0" encoding="utf-8"?>
<sst xmlns="http://schemas.openxmlformats.org/spreadsheetml/2006/main" count="43" uniqueCount="42">
  <si>
    <t xml:space="preserve"> </t>
  </si>
  <si>
    <t>QUOTATION</t>
  </si>
  <si>
    <t>Destination</t>
  </si>
  <si>
    <t>Berkeley, USA.</t>
  </si>
  <si>
    <t>ชื่อสถาบัน</t>
  </si>
  <si>
    <t>Kaplan International Center, Berkeley</t>
  </si>
  <si>
    <t>ที่อยู่สถาบัน</t>
  </si>
  <si>
    <t>150 Berkeley Square, Berkeley, CA 94704.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</si>
  <si>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</si>
  <si>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</si>
  <si>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</si>
  <si>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</si>
  <si>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</si>
  <si>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http://www.kaplaninternational.com</t>
  </si>
  <si>
    <t>อัตราแลกเปลี่ยน(ประมาณ)</t>
  </si>
  <si>
    <t>1US$</t>
  </si>
  <si>
    <t xml:space="preserve">บาท </t>
  </si>
  <si>
    <t>Promotion</t>
  </si>
  <si>
    <t>ค่าใช้จ่าย/จำนวนสัปดาห์</t>
  </si>
  <si>
    <t>ค่าสมัครเรียน</t>
  </si>
  <si>
    <t>ค่าที่พักห้องเดี่ยว (4 สัปดาห์)*</t>
  </si>
  <si>
    <t>รวม(เป็นเงิน US$)</t>
  </si>
  <si>
    <t>รวม(เป็นเงินบาท)</t>
  </si>
  <si>
    <t>ค่าใช้จ่ายอื่น ๆ</t>
  </si>
  <si>
    <t>3. ค่าตั๋วเครื่องบิน ประมาณ 35,000 - 45,000 บาท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</si>
  <si>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</si>
  <si>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</si>
  <si>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</si>
  <si>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ค่าเรียน 20 คาบ/สัปดาห์</t>
  </si>
  <si>
    <t>Genneral  English</t>
  </si>
  <si>
    <t>20 คาบเรียน</t>
  </si>
  <si>
    <t xml:space="preserve"> 1 คาบ = 45 นาที (General English 20 คาบ, เรียนเสริมด้วยตัวเอง 7 บทเรียน)</t>
  </si>
  <si>
    <t xml:space="preserve">1. ค่าธรรมเนียมการขอวีซ่า 5,440 บาท และ ค่า Homeland Security or Sevis Fee $200 </t>
  </si>
  <si>
    <t xml:space="preserve">2. ค่าประกันสุขภาพ ขึ้นอยู่กับระยะเวลาเรียน $30/สัปดาห์ อายุ 16-59 ปี และ $ 40/สัปดาห์ อายุต่ำกว่า 16 ปี </t>
  </si>
  <si>
    <t>4. ค่าบริการรับที่สนามบิน San Francisco Airport หรือ Oakland Airport $125 (เที่ยวเดียว)</t>
  </si>
  <si>
    <t>* หากพักห้องคู่ ลดค่าที่พักสัปดาห์ละ $45</t>
  </si>
  <si>
    <t>1. ราคานี้มีผลถึงวันที่ 30 กันยายน 2015</t>
  </si>
  <si>
    <t>LEARNING CURVE CO., LTD.</t>
  </si>
  <si>
    <t>4/33-34 RAMINDRA 14 ROAD,</t>
  </si>
  <si>
    <t>JORAKAEBUA, LADPRAO,</t>
  </si>
  <si>
    <t>BANGKOK 10230</t>
  </si>
  <si>
    <t>TEL: 02-943-8380, FAX: 02-943-5232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</si>
</sst>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 applyAlignment="1" applyProtection="1"/>
    <xf numFmtId="0" fontId="3" fillId="0" borderId="0" xfId="0" applyFont="1" applyBorder="1"/>
    <xf numFmtId="164" fontId="3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2" borderId="0" xfId="0" applyFont="1" applyFill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3" fillId="3" borderId="0" xfId="0" applyFont="1" applyFill="1" applyBorder="1"/>
    <xf numFmtId="0" fontId="6" fillId="3" borderId="0" xfId="0" applyFont="1" applyFill="1" applyBorder="1"/>
    <xf numFmtId="0" fontId="3" fillId="3" borderId="0" xfId="0" applyFont="1" applyFill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2" applyFont="1" applyBorder="1" applyAlignment="1" applyProtection="1"/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/>
    </xf>
    <xf numFmtId="43" fontId="3" fillId="6" borderId="1" xfId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43" fontId="3" fillId="7" borderId="0" xfId="1" applyFont="1" applyFill="1" applyBorder="1" applyAlignment="1"/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 applyAlignment="1"/>
    <xf numFmtId="43" fontId="3" fillId="0" borderId="0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6" fillId="7" borderId="0" xfId="0" applyFont="1" applyFill="1"/>
    <xf numFmtId="0" fontId="7" fillId="4" borderId="2" xfId="0" applyFont="1" applyFill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11" fillId="0" borderId="3" xfId="0" applyFont="1" applyBorder="1"/>
    <xf numFmtId="0" fontId="12" fillId="0" borderId="3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3</xdr:col>
      <xdr:colOff>28574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0"/>
          <a:ext cx="3000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19" sqref="K19"/>
    </sheetView>
  </sheetViews>
  <sheetFormatPr defaultRowHeight="15" x14ac:dyDescent="0.25"/>
  <cols>
    <col min="1" max="1" width="21.42578125" customWidth="1"/>
    <col min="2" max="2" width="12.42578125" customWidth="1"/>
    <col min="3" max="3" width="11.42578125" customWidth="1"/>
    <col min="4" max="4" width="12.5703125" customWidth="1"/>
    <col min="5" max="5" width="11.5703125" customWidth="1"/>
    <col min="6" max="6" width="12.28515625" customWidth="1"/>
    <col min="7" max="7" width="12.5703125" customWidth="1"/>
    <col min="8" max="8" width="11.28515625" customWidth="1"/>
    <col min="9" max="9" width="11.5703125" customWidth="1"/>
  </cols>
  <sheetData>
    <row r="1" spans="1:10" x14ac:dyDescent="0.25">
      <c r="A1" s="1"/>
      <c r="B1" s="2"/>
      <c r="C1" s="2"/>
      <c r="D1" s="34" t="s">
        <v>37</v>
      </c>
      <c r="E1" s="35"/>
      <c r="G1" s="2"/>
      <c r="H1" s="2"/>
      <c r="I1" s="2"/>
      <c r="J1" s="2"/>
    </row>
    <row r="2" spans="1:10" x14ac:dyDescent="0.25">
      <c r="A2" s="2"/>
      <c r="B2" s="2"/>
      <c r="C2" s="2"/>
      <c r="D2" s="34" t="s">
        <v>38</v>
      </c>
      <c r="E2" s="35"/>
      <c r="G2" s="2"/>
      <c r="H2" s="2"/>
      <c r="I2" s="2"/>
      <c r="J2" s="2"/>
    </row>
    <row r="3" spans="1:10" x14ac:dyDescent="0.25">
      <c r="A3" s="3"/>
      <c r="B3" s="2"/>
      <c r="C3" s="2"/>
      <c r="D3" s="34" t="s">
        <v>39</v>
      </c>
      <c r="E3" s="35"/>
      <c r="G3" s="2"/>
      <c r="H3" s="2"/>
      <c r="I3" s="2"/>
      <c r="J3" s="2"/>
    </row>
    <row r="4" spans="1:10" x14ac:dyDescent="0.25">
      <c r="A4" s="2"/>
      <c r="B4" s="2"/>
      <c r="C4" s="2"/>
      <c r="D4" s="34" t="s">
        <v>40</v>
      </c>
      <c r="E4" s="35"/>
      <c r="G4" s="2"/>
      <c r="H4" s="2"/>
      <c r="I4" s="2"/>
      <c r="J4" s="2"/>
    </row>
    <row r="5" spans="1:10" x14ac:dyDescent="0.25">
      <c r="A5" s="2"/>
      <c r="B5" s="2"/>
      <c r="C5" s="2"/>
      <c r="D5" s="34" t="s">
        <v>41</v>
      </c>
      <c r="E5" s="35"/>
      <c r="G5" s="2"/>
      <c r="H5" s="2"/>
      <c r="I5" s="2"/>
      <c r="J5" s="2"/>
    </row>
    <row r="6" spans="1:10" ht="15.75" thickBot="1" x14ac:dyDescent="0.3">
      <c r="A6" s="36"/>
      <c r="B6" s="36"/>
      <c r="C6" s="36"/>
      <c r="D6" s="36"/>
      <c r="E6" s="36"/>
      <c r="F6" s="37"/>
      <c r="G6" s="36"/>
      <c r="H6" s="36"/>
      <c r="I6" s="36"/>
      <c r="J6" s="2"/>
    </row>
    <row r="7" spans="1:10" x14ac:dyDescent="0.25">
      <c r="A7" s="2"/>
      <c r="B7" s="2"/>
      <c r="C7" s="4" t="s">
        <v>0</v>
      </c>
      <c r="D7" s="2"/>
      <c r="E7" s="2"/>
      <c r="F7" s="2"/>
      <c r="G7" s="2"/>
      <c r="H7" s="5"/>
      <c r="I7" s="2"/>
      <c r="J7" s="2"/>
    </row>
    <row r="8" spans="1:10" x14ac:dyDescent="0.25">
      <c r="A8" s="6" t="s">
        <v>1</v>
      </c>
      <c r="B8" s="2"/>
      <c r="C8" s="2"/>
      <c r="D8" s="2"/>
      <c r="E8" s="2"/>
      <c r="F8" s="2"/>
      <c r="G8" s="7"/>
      <c r="H8" s="2"/>
      <c r="I8" s="2"/>
      <c r="J8" s="2"/>
    </row>
    <row r="9" spans="1:10" x14ac:dyDescent="0.25">
      <c r="A9" s="8" t="s">
        <v>2</v>
      </c>
      <c r="B9" s="9" t="s">
        <v>3</v>
      </c>
      <c r="C9" s="8"/>
      <c r="D9" s="8"/>
      <c r="E9" s="8"/>
      <c r="F9" s="8"/>
      <c r="G9" s="10"/>
      <c r="H9" s="8"/>
      <c r="I9" s="8"/>
      <c r="J9" s="2"/>
    </row>
    <row r="10" spans="1:10" x14ac:dyDescent="0.25">
      <c r="A10" s="11" t="s">
        <v>4</v>
      </c>
      <c r="B10" s="12" t="s">
        <v>5</v>
      </c>
      <c r="C10" s="11"/>
      <c r="D10" s="11"/>
      <c r="E10" s="11"/>
      <c r="F10" s="11" t="s">
        <v>0</v>
      </c>
      <c r="G10" s="11"/>
      <c r="H10" s="11"/>
      <c r="I10" s="13"/>
      <c r="J10" s="2"/>
    </row>
    <row r="11" spans="1:10" x14ac:dyDescent="0.25">
      <c r="A11" s="4" t="s">
        <v>6</v>
      </c>
      <c r="B11" s="14" t="s">
        <v>7</v>
      </c>
      <c r="C11" s="4"/>
      <c r="D11" s="4"/>
      <c r="E11" s="4"/>
      <c r="F11" s="4"/>
      <c r="G11" s="4"/>
      <c r="H11" s="4"/>
      <c r="I11" s="2"/>
      <c r="J11" s="2"/>
    </row>
    <row r="12" spans="1:10" x14ac:dyDescent="0.25">
      <c r="A12" s="4" t="s">
        <v>8</v>
      </c>
      <c r="B12" s="15" t="s">
        <v>30</v>
      </c>
      <c r="C12" s="4" t="s">
        <v>31</v>
      </c>
      <c r="D12" s="4"/>
      <c r="E12" s="4"/>
      <c r="F12" s="4"/>
      <c r="G12" s="4"/>
      <c r="H12" s="4"/>
      <c r="I12" s="2"/>
      <c r="J12" s="2"/>
    </row>
    <row r="13" spans="1:10" x14ac:dyDescent="0.25">
      <c r="A13" s="4" t="s">
        <v>9</v>
      </c>
      <c r="B13" s="16">
        <v>14</v>
      </c>
      <c r="C13" s="4"/>
      <c r="D13" s="4"/>
      <c r="E13" s="4"/>
      <c r="F13" s="4"/>
      <c r="G13" s="4"/>
      <c r="H13" s="4"/>
      <c r="I13" s="2"/>
      <c r="J13" s="2"/>
    </row>
    <row r="14" spans="1:10" x14ac:dyDescent="0.25">
      <c r="A14" s="4" t="s">
        <v>10</v>
      </c>
      <c r="B14" s="14" t="s">
        <v>11</v>
      </c>
      <c r="C14" s="4"/>
      <c r="D14" s="4"/>
      <c r="E14" s="4"/>
      <c r="F14" s="4"/>
      <c r="G14" s="4"/>
      <c r="H14" s="4"/>
      <c r="I14" s="2"/>
      <c r="J14" s="2"/>
    </row>
    <row r="15" spans="1:10" x14ac:dyDescent="0.25">
      <c r="A15" s="4" t="s">
        <v>12</v>
      </c>
      <c r="B15" s="17" t="s">
        <v>13</v>
      </c>
      <c r="C15" s="4"/>
      <c r="D15" s="4"/>
      <c r="E15" s="4"/>
      <c r="F15" s="4"/>
      <c r="G15" s="4"/>
      <c r="H15" s="4"/>
      <c r="I15" s="2"/>
      <c r="J15" s="2"/>
    </row>
    <row r="16" spans="1:10" x14ac:dyDescent="0.25">
      <c r="A16" s="4" t="s">
        <v>14</v>
      </c>
      <c r="B16" s="15" t="s">
        <v>15</v>
      </c>
      <c r="C16" s="16">
        <v>32</v>
      </c>
      <c r="D16" s="4" t="s">
        <v>16</v>
      </c>
      <c r="E16" s="4"/>
      <c r="F16" s="4"/>
      <c r="G16" s="4"/>
      <c r="H16" s="4"/>
      <c r="I16" s="2"/>
      <c r="J16" s="2"/>
    </row>
    <row r="17" spans="1:10" x14ac:dyDescent="0.25">
      <c r="A17" s="4"/>
      <c r="B17" s="15"/>
      <c r="C17" s="16"/>
      <c r="D17" s="4"/>
      <c r="E17" s="4"/>
      <c r="F17" s="4"/>
      <c r="G17" s="4"/>
      <c r="H17" s="4"/>
      <c r="I17" s="2"/>
      <c r="J17" s="2"/>
    </row>
    <row r="18" spans="1:10" x14ac:dyDescent="0.25">
      <c r="A18" s="18" t="s">
        <v>29</v>
      </c>
      <c r="B18" s="2"/>
      <c r="C18" s="33" t="s">
        <v>17</v>
      </c>
      <c r="D18" s="33"/>
      <c r="E18" s="33"/>
      <c r="F18" s="33"/>
      <c r="G18" s="33"/>
      <c r="H18" s="33"/>
      <c r="I18" s="33"/>
      <c r="J18" s="2"/>
    </row>
    <row r="19" spans="1:10" x14ac:dyDescent="0.25">
      <c r="A19" s="19" t="s">
        <v>18</v>
      </c>
      <c r="B19" s="19">
        <v>8</v>
      </c>
      <c r="C19" s="19">
        <v>12</v>
      </c>
      <c r="D19" s="19">
        <v>16</v>
      </c>
      <c r="E19" s="19">
        <v>20</v>
      </c>
      <c r="F19" s="19">
        <v>24</v>
      </c>
      <c r="G19" s="19">
        <v>32</v>
      </c>
      <c r="H19" s="19">
        <v>36</v>
      </c>
      <c r="I19" s="19">
        <v>48</v>
      </c>
      <c r="J19" s="2"/>
    </row>
    <row r="20" spans="1:10" x14ac:dyDescent="0.25">
      <c r="A20" s="20" t="s">
        <v>19</v>
      </c>
      <c r="B20" s="21">
        <v>150</v>
      </c>
      <c r="C20" s="21">
        <v>150</v>
      </c>
      <c r="D20" s="21">
        <v>150</v>
      </c>
      <c r="E20" s="21">
        <v>150</v>
      </c>
      <c r="F20" s="21">
        <v>150</v>
      </c>
      <c r="G20" s="21">
        <v>150</v>
      </c>
      <c r="H20" s="21">
        <v>150</v>
      </c>
      <c r="I20" s="21">
        <v>150</v>
      </c>
      <c r="J20" s="2"/>
    </row>
    <row r="21" spans="1:10" x14ac:dyDescent="0.25">
      <c r="A21" s="22" t="s">
        <v>28</v>
      </c>
      <c r="B21" s="21">
        <f>300*B19</f>
        <v>2400</v>
      </c>
      <c r="C21" s="21">
        <f>280*C19</f>
        <v>3360</v>
      </c>
      <c r="D21" s="21">
        <f>280*D19</f>
        <v>4480</v>
      </c>
      <c r="E21" s="21">
        <f>270*E19</f>
        <v>5400</v>
      </c>
      <c r="F21" s="21">
        <f>270*F19</f>
        <v>6480</v>
      </c>
      <c r="G21" s="21">
        <f>260*G19</f>
        <v>8320</v>
      </c>
      <c r="H21" s="21">
        <f>260*H19</f>
        <v>9360</v>
      </c>
      <c r="I21" s="21">
        <f>260*I19</f>
        <v>12480</v>
      </c>
      <c r="J21" s="2"/>
    </row>
    <row r="22" spans="1:10" x14ac:dyDescent="0.25">
      <c r="A22" s="23" t="s">
        <v>20</v>
      </c>
      <c r="B22" s="24">
        <f>270*4</f>
        <v>1080</v>
      </c>
      <c r="C22" s="24">
        <f t="shared" ref="C22:I22" si="0">270*4</f>
        <v>1080</v>
      </c>
      <c r="D22" s="24">
        <f t="shared" si="0"/>
        <v>1080</v>
      </c>
      <c r="E22" s="24">
        <f t="shared" si="0"/>
        <v>1080</v>
      </c>
      <c r="F22" s="24">
        <f t="shared" si="0"/>
        <v>1080</v>
      </c>
      <c r="G22" s="24">
        <f t="shared" si="0"/>
        <v>1080</v>
      </c>
      <c r="H22" s="24">
        <f t="shared" si="0"/>
        <v>1080</v>
      </c>
      <c r="I22" s="24">
        <f t="shared" si="0"/>
        <v>1080</v>
      </c>
      <c r="J22" s="2"/>
    </row>
    <row r="23" spans="1:10" x14ac:dyDescent="0.25">
      <c r="A23" s="23" t="s">
        <v>21</v>
      </c>
      <c r="B23" s="24">
        <f t="shared" ref="B23:I23" si="1">SUM(B20:B22)</f>
        <v>3630</v>
      </c>
      <c r="C23" s="24">
        <f t="shared" si="1"/>
        <v>4590</v>
      </c>
      <c r="D23" s="24">
        <f t="shared" si="1"/>
        <v>5710</v>
      </c>
      <c r="E23" s="24">
        <f t="shared" si="1"/>
        <v>6630</v>
      </c>
      <c r="F23" s="24">
        <f t="shared" si="1"/>
        <v>7710</v>
      </c>
      <c r="G23" s="24">
        <f t="shared" si="1"/>
        <v>9550</v>
      </c>
      <c r="H23" s="24">
        <f t="shared" si="1"/>
        <v>10590</v>
      </c>
      <c r="I23" s="24">
        <f t="shared" si="1"/>
        <v>13710</v>
      </c>
      <c r="J23" s="2"/>
    </row>
    <row r="24" spans="1:10" x14ac:dyDescent="0.25">
      <c r="A24" s="25" t="s">
        <v>22</v>
      </c>
      <c r="B24" s="26">
        <f>B23*32</f>
        <v>116160</v>
      </c>
      <c r="C24" s="26">
        <f t="shared" ref="C24:I24" si="2">C23*32</f>
        <v>146880</v>
      </c>
      <c r="D24" s="26">
        <f t="shared" si="2"/>
        <v>182720</v>
      </c>
      <c r="E24" s="26">
        <f t="shared" si="2"/>
        <v>212160</v>
      </c>
      <c r="F24" s="26">
        <f t="shared" si="2"/>
        <v>246720</v>
      </c>
      <c r="G24" s="26">
        <f t="shared" si="2"/>
        <v>305600</v>
      </c>
      <c r="H24" s="26">
        <f t="shared" si="2"/>
        <v>338880</v>
      </c>
      <c r="I24" s="26">
        <f t="shared" si="2"/>
        <v>438720</v>
      </c>
      <c r="J24" s="2"/>
    </row>
    <row r="25" spans="1:10" x14ac:dyDescent="0.25">
      <c r="A25" s="27" t="s">
        <v>23</v>
      </c>
      <c r="B25" s="28"/>
      <c r="C25" s="28"/>
      <c r="D25" s="28"/>
      <c r="E25" s="28"/>
      <c r="F25" s="28"/>
      <c r="G25" s="28"/>
      <c r="H25" s="4"/>
      <c r="I25" s="2"/>
      <c r="J25" s="2"/>
    </row>
    <row r="26" spans="1:10" x14ac:dyDescent="0.25">
      <c r="A26" s="29" t="s">
        <v>32</v>
      </c>
      <c r="B26" s="2"/>
      <c r="C26" s="28"/>
      <c r="D26" s="28"/>
      <c r="E26" s="2"/>
      <c r="F26" s="2"/>
      <c r="G26" s="28"/>
      <c r="H26" s="30"/>
      <c r="I26" s="2"/>
      <c r="J26" s="2"/>
    </row>
    <row r="27" spans="1:10" x14ac:dyDescent="0.25">
      <c r="A27" s="29" t="s">
        <v>33</v>
      </c>
      <c r="B27" s="28"/>
      <c r="C27" s="28"/>
      <c r="D27" s="28"/>
      <c r="E27" s="28"/>
      <c r="F27" s="28"/>
      <c r="G27" s="28"/>
      <c r="H27" s="4"/>
      <c r="I27" s="2"/>
      <c r="J27" s="2"/>
    </row>
    <row r="28" spans="1:10" x14ac:dyDescent="0.25">
      <c r="A28" s="29" t="s">
        <v>24</v>
      </c>
      <c r="B28" s="28"/>
      <c r="C28" s="28"/>
      <c r="D28" s="28"/>
      <c r="E28" s="28"/>
      <c r="F28" s="28"/>
      <c r="G28" s="28"/>
      <c r="H28" s="4"/>
      <c r="I28" s="2"/>
      <c r="J28" s="2"/>
    </row>
    <row r="29" spans="1:10" x14ac:dyDescent="0.25">
      <c r="A29" s="30" t="s">
        <v>34</v>
      </c>
      <c r="B29" s="28"/>
      <c r="C29" s="28"/>
      <c r="D29" s="28"/>
      <c r="E29" s="28"/>
      <c r="F29" s="28"/>
      <c r="G29" s="28"/>
      <c r="H29" s="31"/>
      <c r="I29" s="2"/>
      <c r="J29" s="2"/>
    </row>
    <row r="30" spans="1:10" x14ac:dyDescent="0.25">
      <c r="A30" s="30" t="s">
        <v>35</v>
      </c>
      <c r="B30" s="28"/>
      <c r="C30" s="28"/>
      <c r="D30" s="28"/>
      <c r="E30" s="28"/>
      <c r="F30" s="28"/>
      <c r="G30" s="28"/>
      <c r="H30" s="31"/>
      <c r="I30" s="2"/>
      <c r="J30" s="2"/>
    </row>
    <row r="31" spans="1:10" x14ac:dyDescent="0.25">
      <c r="A31" s="30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32" t="s">
        <v>25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36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 t="s">
        <v>26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 t="s">
        <v>27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1">
    <mergeCell ref="C18:I18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2015-05-28T04:13:24Z</dcterms:created>
  <dcterms:modified xsi:type="dcterms:W3CDTF">2015-05-30T04:20:07Z</dcterms:modified>
</cp:coreProperties>
</file>